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gisk\Documents\2025\Balttour\Līgumi DN\_OK\Ziema\"/>
    </mc:Choice>
  </mc:AlternateContent>
  <bookViews>
    <workbookView xWindow="32760" yWindow="32760" windowWidth="17725" windowHeight="7200"/>
  </bookViews>
  <sheets>
    <sheet name="Open Contract-Application" sheetId="4" r:id="rId1"/>
  </sheets>
  <definedNames>
    <definedName name="_xlnm.Print_Area" localSheetId="0">'Open Contract-Application'!$A$1:$AP$60</definedName>
  </definedNames>
  <calcPr calcId="162913"/>
</workbook>
</file>

<file path=xl/calcChain.xml><?xml version="1.0" encoding="utf-8"?>
<calcChain xmlns="http://schemas.openxmlformats.org/spreadsheetml/2006/main">
  <c r="AK46" i="4" l="1"/>
  <c r="AK39" i="4" l="1"/>
  <c r="AK47" i="4" l="1"/>
  <c r="AK38" i="4"/>
  <c r="AK37" i="4"/>
  <c r="AK36" i="4"/>
  <c r="AK35" i="4"/>
  <c r="AK40" i="4" s="1"/>
  <c r="AJ7" i="4"/>
  <c r="AK42" i="4" l="1"/>
  <c r="AK43" i="4" l="1"/>
  <c r="AK44" i="4" l="1"/>
  <c r="AK45" i="4" s="1"/>
  <c r="AK50" i="4" s="1"/>
  <c r="AK51" i="4" s="1"/>
  <c r="AK52" i="4" s="1"/>
</calcChain>
</file>

<file path=xl/sharedStrings.xml><?xml version="1.0" encoding="utf-8"?>
<sst xmlns="http://schemas.openxmlformats.org/spreadsheetml/2006/main" count="97" uniqueCount="93">
  <si>
    <t>Summa EUR</t>
  </si>
  <si>
    <r>
      <t>m</t>
    </r>
    <r>
      <rPr>
        <vertAlign val="superscript"/>
        <sz val="8"/>
        <rFont val="Calibri"/>
        <family val="2"/>
        <charset val="186"/>
      </rPr>
      <t>2</t>
    </r>
  </si>
  <si>
    <t>EUR</t>
  </si>
  <si>
    <r>
      <t xml:space="preserve">   </t>
    </r>
    <r>
      <rPr>
        <b/>
        <u/>
        <sz val="8"/>
        <color indexed="12"/>
        <rFont val="Arial"/>
        <family val="2"/>
        <charset val="186"/>
      </rPr>
      <t>www.balttour.lv</t>
    </r>
  </si>
  <si>
    <t>IBAN LV23HABA0001408034350</t>
  </si>
  <si>
    <r>
      <t>m</t>
    </r>
    <r>
      <rPr>
        <b/>
        <vertAlign val="superscript"/>
        <sz val="8"/>
        <rFont val="Calibri"/>
        <family val="2"/>
        <charset val="186"/>
      </rPr>
      <t>2</t>
    </r>
  </si>
  <si>
    <t>EUR 16 x</t>
  </si>
  <si>
    <t>_______________________________________</t>
  </si>
  <si>
    <t>_________________________________________</t>
  </si>
  <si>
    <t>Service Provider fills out this block</t>
  </si>
  <si>
    <t>Hall</t>
  </si>
  <si>
    <t>Stand No</t>
  </si>
  <si>
    <t>Date</t>
  </si>
  <si>
    <t>Space</t>
  </si>
  <si>
    <t>Signature</t>
  </si>
  <si>
    <t xml:space="preserve">/Stamp/ </t>
  </si>
  <si>
    <t>Dates</t>
  </si>
  <si>
    <t>Organiser</t>
  </si>
  <si>
    <t xml:space="preserve">Association of Latvian Travel </t>
  </si>
  <si>
    <t>Agents and Tour Operators</t>
  </si>
  <si>
    <t>Venue</t>
  </si>
  <si>
    <t xml:space="preserve"> International Exhibition Centre, Kipsalas iela 8, Riga LV-1048, Latvia</t>
  </si>
  <si>
    <t>CONTRACT-APPLICATION FOR PARTICIPATION</t>
  </si>
  <si>
    <t>Service provider: International Exhibition Company BT 1, LLC</t>
  </si>
  <si>
    <t xml:space="preserve">Bank: SWEDBANK AS, S.W.I.F.T. HABA LV22 </t>
  </si>
  <si>
    <t>United reg. No 40003241394, VAT payers No LV40003241394</t>
  </si>
  <si>
    <t xml:space="preserve">Registered address: Kipsalas iela 8, Riga, LV-1048, Latvia, phone +371 67065000 </t>
  </si>
  <si>
    <t>Exhibitor</t>
  </si>
  <si>
    <t>Organisation's</t>
  </si>
  <si>
    <t>name</t>
  </si>
  <si>
    <t>United reg. No</t>
  </si>
  <si>
    <t>VAT payer's No</t>
  </si>
  <si>
    <t>Registered address</t>
  </si>
  <si>
    <t>Bank</t>
  </si>
  <si>
    <t>Office address</t>
  </si>
  <si>
    <t>Account</t>
  </si>
  <si>
    <t>Tourism Operator and / or Agent Licence issued</t>
  </si>
  <si>
    <t>by the Consumer Rights Protection Centre (CRPC)</t>
  </si>
  <si>
    <t>No</t>
  </si>
  <si>
    <t>Mob.phone</t>
  </si>
  <si>
    <t>E-mail</t>
  </si>
  <si>
    <t xml:space="preserve">compliance with the Rules for Participation being the integral part of the present Contract-Application. </t>
  </si>
  <si>
    <t>Name of the main brand</t>
  </si>
  <si>
    <t>promoted in the exhibit space:</t>
  </si>
  <si>
    <t>Base price of non-equipped</t>
  </si>
  <si>
    <t>excl. of VAT</t>
  </si>
  <si>
    <r>
      <t xml:space="preserve"> Exhibit space, EUR per 1 m</t>
    </r>
    <r>
      <rPr>
        <b/>
        <vertAlign val="superscript"/>
        <sz val="8"/>
        <rFont val="Calibri"/>
        <family val="2"/>
        <charset val="186"/>
      </rPr>
      <t xml:space="preserve">2 </t>
    </r>
  </si>
  <si>
    <t>Sum</t>
  </si>
  <si>
    <t>Open on one side</t>
  </si>
  <si>
    <t>Open on 2 sides</t>
  </si>
  <si>
    <r>
      <t>minimum space - 6 m</t>
    </r>
    <r>
      <rPr>
        <vertAlign val="superscript"/>
        <sz val="8"/>
        <rFont val="Calibri"/>
        <family val="2"/>
        <charset val="186"/>
      </rPr>
      <t>2</t>
    </r>
  </si>
  <si>
    <r>
      <t>minimum space - 13 m</t>
    </r>
    <r>
      <rPr>
        <vertAlign val="superscript"/>
        <sz val="8"/>
        <rFont val="Calibri"/>
        <family val="2"/>
        <charset val="186"/>
      </rPr>
      <t>2</t>
    </r>
  </si>
  <si>
    <r>
      <t>minimum space - 30 m</t>
    </r>
    <r>
      <rPr>
        <vertAlign val="superscript"/>
        <sz val="8"/>
        <rFont val="Calibri"/>
        <family val="2"/>
        <charset val="186"/>
      </rPr>
      <t>2</t>
    </r>
  </si>
  <si>
    <t>Open on 3 sides</t>
  </si>
  <si>
    <t>Open on 4 sides ("Island")</t>
  </si>
  <si>
    <t>Discounts to the exhibit space subtotal</t>
  </si>
  <si>
    <t>pc</t>
  </si>
  <si>
    <t>SUM EUR</t>
  </si>
  <si>
    <t>Exposure area anticipated presence of Coexponent - Mark </t>
  </si>
  <si>
    <t>I hereby confirm our participation to the FAIR and acknowledge that I have received, read and hereby accept the Rules for Participation</t>
  </si>
  <si>
    <t>From now on, mutual signing of electronic documents with electronic signature is allowed for solving all issues related to this Contract-Application, moreover, circulation of electronic documents and information without electronic signature between the Parties shall be performed only to the e-mail addresses specified in this Contract-Application</t>
  </si>
  <si>
    <t>Signature *</t>
  </si>
  <si>
    <t>The name of the authorised representative *</t>
  </si>
  <si>
    <t>__________________________</t>
  </si>
  <si>
    <t>Position *</t>
  </si>
  <si>
    <t>* Shall not be filled in if signed with a secure electronic signature containing a time stamp</t>
  </si>
  <si>
    <t>Indoor Exhibit space</t>
  </si>
  <si>
    <t>Calculation</t>
  </si>
  <si>
    <t>Exhibitor’s authorised representative with regard</t>
  </si>
  <si>
    <t>to the performance of the Contract-Application:</t>
  </si>
  <si>
    <t>Date: _________________________________________ 202___*</t>
  </si>
  <si>
    <t>The Exhibitor acknowledges that as of the day of signing this Agreement/Application, neither the Exhibitor, nor members of its group of companies, nor members of its executive bodies, nor its true beneficiaries are subject to international or national sanctions within the meaning of the Law on International Sanctions and National Sanctions of the Republic of Latvia, and that the goods exhibited or services provided at the Fair are not affected by sectoral restrictions.</t>
  </si>
  <si>
    <t>Open-air exhibit space (minimum 6 m²) - EUR 19 per m²</t>
  </si>
  <si>
    <t xml:space="preserve">Fixed-term discount if full payment of the Total Price (20) is made according to Clause 5.4 of the Rules of Participation </t>
  </si>
  <si>
    <t>7.02.–9.02.2025</t>
  </si>
  <si>
    <t>In the 31st International Travel Trade Fair "Balttour 2025", hereinafter referred to as the FAIR</t>
  </si>
  <si>
    <t>The Service Provider leases to the Exhibitor the Exhibit space at the Travel Trade Fair "Balttour 2025", hereinafter referred to as FAIR, in</t>
  </si>
  <si>
    <r>
      <t>SUM</t>
    </r>
    <r>
      <rPr>
        <sz val="8"/>
        <rFont val="Calibri"/>
        <family val="2"/>
        <charset val="186"/>
      </rPr>
      <t xml:space="preserve"> = (1)+(2)+(3)+(4)+(5)</t>
    </r>
  </si>
  <si>
    <t>ALTA Member's discount</t>
  </si>
  <si>
    <t>% x (6)</t>
  </si>
  <si>
    <t>% x (6 – 7)</t>
  </si>
  <si>
    <t>% x (6 – 7 – 8)</t>
  </si>
  <si>
    <t>Registration fee (excluding of  VAT)</t>
  </si>
  <si>
    <t>Subtotal = (6) – (7) – (8) – (9), excluding of VAT</t>
  </si>
  <si>
    <r>
      <rPr>
        <b/>
        <sz val="8"/>
        <rFont val="Calibri"/>
        <family val="2"/>
        <charset val="186"/>
      </rPr>
      <t xml:space="preserve">Basic Equipment </t>
    </r>
    <r>
      <rPr>
        <sz val="8"/>
        <rFont val="Calibri"/>
        <family val="2"/>
        <charset val="186"/>
      </rPr>
      <t>for an indoor exhibit space (stand module) - EUR 25 per m²</t>
    </r>
  </si>
  <si>
    <r>
      <t xml:space="preserve">Optional: </t>
    </r>
    <r>
      <rPr>
        <b/>
        <sz val="8"/>
        <rFont val="Calibri"/>
        <family val="2"/>
        <charset val="186"/>
        <scheme val="minor"/>
      </rPr>
      <t>third party liability insurance</t>
    </r>
    <r>
      <rPr>
        <sz val="8"/>
        <rFont val="Calibri"/>
        <family val="2"/>
        <charset val="186"/>
        <scheme val="minor"/>
      </rPr>
      <t xml:space="preserve"> for the exhibit space of up to 100 m2 (if the space exceeds 100 m2 - EUR 16 per each additional 100 m2</t>
    </r>
  </si>
  <si>
    <t>Total  (10) + (11) + (12) + (13), excluding of VAT</t>
  </si>
  <si>
    <t>VAT 21% of (14)</t>
  </si>
  <si>
    <t>Grand total (14)+(15), and including of  VAT 21%</t>
  </si>
  <si>
    <t>The wording and quoted prices are valid as of 15.10.2024 and attributable to contracts entered into before 31.10.2024. Prices may be increased after the abovementioned deadline</t>
  </si>
  <si>
    <t>Application deadline – February 6, 2025</t>
  </si>
  <si>
    <t>On behalf of the Service Provider: G. Ozoliņš</t>
  </si>
  <si>
    <t>GSM: +371 28784789, e-mail: gints.ozolins@bt1.lv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</si>
</sst>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charset val="186"/>
    </font>
    <font>
      <sz val="8"/>
      <name val="Arial"/>
      <family val="2"/>
      <charset val="186"/>
    </font>
    <font>
      <sz val="8"/>
      <name val="Calibri"/>
      <family val="2"/>
      <charset val="186"/>
    </font>
    <font>
      <b/>
      <sz val="8"/>
      <name val="Calibri"/>
      <family val="2"/>
      <charset val="186"/>
    </font>
    <font>
      <vertAlign val="superscript"/>
      <sz val="8"/>
      <name val="Calibri"/>
      <family val="2"/>
      <charset val="186"/>
    </font>
    <font>
      <sz val="8"/>
      <color indexed="9"/>
      <name val="Calibri"/>
      <family val="2"/>
      <charset val="186"/>
    </font>
    <font>
      <b/>
      <sz val="8"/>
      <color indexed="9"/>
      <name val="Calibri"/>
      <family val="2"/>
      <charset val="186"/>
    </font>
    <font>
      <b/>
      <sz val="12"/>
      <name val="Calibri"/>
      <family val="2"/>
      <charset val="186"/>
    </font>
    <font>
      <u/>
      <sz val="10"/>
      <color indexed="12"/>
      <name val="Arial"/>
      <family val="2"/>
      <charset val="186"/>
    </font>
    <font>
      <i/>
      <sz val="8"/>
      <name val="Calibri"/>
      <family val="2"/>
      <charset val="186"/>
    </font>
    <font>
      <sz val="10"/>
      <name val="Arial"/>
      <family val="2"/>
      <charset val="186"/>
    </font>
    <font>
      <sz val="12"/>
      <name val="Calibri"/>
      <family val="2"/>
      <charset val="186"/>
    </font>
    <font>
      <b/>
      <sz val="8"/>
      <color indexed="12"/>
      <name val="Arial"/>
      <family val="2"/>
      <charset val="186"/>
    </font>
    <font>
      <b/>
      <u/>
      <sz val="8"/>
      <color indexed="12"/>
      <name val="Arial"/>
      <family val="2"/>
      <charset val="186"/>
    </font>
    <font>
      <b/>
      <vertAlign val="superscript"/>
      <sz val="8"/>
      <name val="Calibri"/>
      <family val="2"/>
      <charset val="186"/>
    </font>
    <font>
      <b/>
      <sz val="14"/>
      <name val="Calibri"/>
      <family val="2"/>
      <charset val="186"/>
    </font>
    <font>
      <b/>
      <sz val="8"/>
      <name val="Calibri"/>
      <family val="2"/>
      <charset val="186"/>
      <scheme val="minor"/>
    </font>
    <font>
      <sz val="8"/>
      <name val="Calibri"/>
      <family val="2"/>
      <charset val="186"/>
      <scheme val="minor"/>
    </font>
    <font>
      <i/>
      <sz val="10"/>
      <name val="Cambria"/>
      <family val="1"/>
      <charset val="186"/>
    </font>
    <font>
      <i/>
      <sz val="8"/>
      <name val="Cambria"/>
      <family val="1"/>
      <charset val="186"/>
    </font>
    <font>
      <i/>
      <sz val="7.5"/>
      <name val="Calibri"/>
      <family val="2"/>
      <charset val="186"/>
      <scheme val="minor"/>
    </font>
    <font>
      <sz val="10"/>
      <name val="Calibri"/>
      <family val="2"/>
      <charset val="186"/>
      <scheme val="minor"/>
    </font>
    <font>
      <sz val="8"/>
      <color rgb="FF000000"/>
      <name val="Segoe UI"/>
      <family val="2"/>
      <charset val="186"/>
    </font>
    <font>
      <b/>
      <sz val="10"/>
      <name val="Calibri"/>
      <family val="2"/>
      <charset val="186"/>
    </font>
  </fonts>
  <fills count="4">
    <fill>
      <patternFill patternType="none"/>
    </fill>
    <fill>
      <patternFill patternType="gray125"/>
    </fill>
    <fill>
      <patternFill patternType="solid">
        <fgColor indexed="23"/>
        <bgColor indexed="64"/>
      </patternFill>
    </fill>
    <fill>
      <patternFill patternType="solid">
        <fgColor indexed="55"/>
        <bgColor indexed="64"/>
      </patternFill>
    </fill>
  </fills>
  <borders count="44">
    <border>
      <left/>
      <right/>
      <top/>
      <bottom/>
      <diagonal/>
    </border>
    <border>
      <left style="medium">
        <color indexed="55"/>
      </left>
      <right/>
      <top style="medium">
        <color indexed="55"/>
      </top>
      <bottom/>
      <diagonal/>
    </border>
    <border>
      <left/>
      <right/>
      <top style="medium">
        <color indexed="55"/>
      </top>
      <bottom/>
      <diagonal/>
    </border>
    <border>
      <left style="medium">
        <color indexed="64"/>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thin">
        <color indexed="55"/>
      </bottom>
      <diagonal/>
    </border>
    <border>
      <left style="medium">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medium">
        <color indexed="55"/>
      </right>
      <top style="thin">
        <color indexed="55"/>
      </top>
      <bottom/>
      <diagonal/>
    </border>
    <border>
      <left/>
      <right/>
      <top/>
      <bottom style="thin">
        <color indexed="55"/>
      </bottom>
      <diagonal/>
    </border>
    <border>
      <left/>
      <right style="medium">
        <color indexed="55"/>
      </right>
      <top/>
      <bottom style="thin">
        <color indexed="55"/>
      </bottom>
      <diagonal/>
    </border>
    <border>
      <left/>
      <right/>
      <top/>
      <bottom style="medium">
        <color indexed="55"/>
      </bottom>
      <diagonal/>
    </border>
    <border>
      <left style="thin">
        <color indexed="55"/>
      </left>
      <right/>
      <top style="medium">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55"/>
      </bottom>
      <diagonal/>
    </border>
    <border>
      <left/>
      <right/>
      <top style="thin">
        <color indexed="55"/>
      </top>
      <bottom style="medium">
        <color indexed="55"/>
      </bottom>
      <diagonal/>
    </border>
    <border>
      <left style="thin">
        <color indexed="55"/>
      </left>
      <right/>
      <top style="thin">
        <color indexed="55"/>
      </top>
      <bottom style="medium">
        <color indexed="55"/>
      </bottom>
      <diagonal/>
    </border>
    <border>
      <left style="medium">
        <color indexed="55"/>
      </left>
      <right/>
      <top style="medium">
        <color indexed="55"/>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style="thin">
        <color indexed="55"/>
      </left>
      <right/>
      <top/>
      <bottom/>
      <diagonal/>
    </border>
    <border>
      <left/>
      <right/>
      <top style="medium">
        <color indexed="55"/>
      </top>
      <bottom style="medium">
        <color indexed="55"/>
      </bottom>
      <diagonal/>
    </border>
    <border>
      <left style="thin">
        <color indexed="55"/>
      </left>
      <right/>
      <top style="medium">
        <color indexed="55"/>
      </top>
      <bottom style="medium">
        <color indexed="55"/>
      </bottom>
      <diagonal/>
    </border>
    <border>
      <left/>
      <right style="thin">
        <color indexed="55"/>
      </right>
      <top style="medium">
        <color indexed="55"/>
      </top>
      <bottom style="medium">
        <color indexed="55"/>
      </bottom>
      <diagonal/>
    </border>
    <border>
      <left/>
      <right/>
      <top style="medium">
        <color indexed="55"/>
      </top>
      <bottom style="thin">
        <color indexed="55"/>
      </bottom>
      <diagonal/>
    </border>
    <border>
      <left/>
      <right style="thin">
        <color indexed="55"/>
      </right>
      <top style="medium">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medium">
        <color indexed="55"/>
      </bottom>
      <diagonal/>
    </border>
    <border>
      <left style="medium">
        <color indexed="55"/>
      </left>
      <right/>
      <top/>
      <bottom style="medium">
        <color indexed="55"/>
      </bottom>
      <diagonal/>
    </border>
    <border>
      <left/>
      <right style="thin">
        <color indexed="55"/>
      </right>
      <top/>
      <bottom/>
      <diagonal/>
    </border>
    <border>
      <left/>
      <right style="thin">
        <color indexed="55"/>
      </right>
      <top/>
      <bottom style="thin">
        <color indexed="55"/>
      </bottom>
      <diagonal/>
    </border>
    <border>
      <left style="thin">
        <color indexed="55"/>
      </left>
      <right/>
      <top style="medium">
        <color indexed="55"/>
      </top>
      <bottom/>
      <diagonal/>
    </border>
    <border>
      <left/>
      <right style="medium">
        <color indexed="55"/>
      </right>
      <top style="medium">
        <color indexed="55"/>
      </top>
      <bottom style="medium">
        <color indexed="55"/>
      </bottom>
      <diagonal/>
    </border>
    <border>
      <left/>
      <right style="medium">
        <color indexed="55"/>
      </right>
      <top style="medium">
        <color indexed="55"/>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style="medium">
        <color indexed="55"/>
      </bottom>
      <diagonal/>
    </border>
    <border>
      <left style="medium">
        <color indexed="55"/>
      </left>
      <right/>
      <top style="thin">
        <color indexed="55"/>
      </top>
      <bottom style="medium">
        <color indexed="55"/>
      </bottom>
      <diagonal/>
    </border>
    <border>
      <left style="medium">
        <color indexed="55"/>
      </left>
      <right/>
      <top style="medium">
        <color indexed="55"/>
      </top>
      <bottom style="medium">
        <color indexed="55"/>
      </bottom>
      <diagonal/>
    </border>
    <border>
      <left/>
      <right style="thin">
        <color indexed="55"/>
      </right>
      <top style="medium">
        <color indexed="55"/>
      </top>
      <bottom/>
      <diagonal/>
    </border>
    <border>
      <left/>
      <right style="medium">
        <color indexed="55"/>
      </right>
      <top/>
      <bottom style="medium">
        <color indexed="55"/>
      </bottom>
      <diagonal/>
    </border>
    <border>
      <left/>
      <right style="medium">
        <color indexed="55"/>
      </right>
      <top style="medium">
        <color indexed="55"/>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320">
    <xf numFmtId="0" fontId="0" fillId="0" borderId="0" xfId="0"/>
    <xf numFmtId="0" fontId="2" fillId="0" borderId="0" xfId="0" applyFont="1" applyAlignment="1" applyProtection="1"/>
    <xf numFmtId="0" fontId="6" fillId="2" borderId="1" xfId="0" applyFont="1" applyFill="1" applyBorder="1" applyAlignment="1" applyProtection="1"/>
    <xf numFmtId="0" fontId="5" fillId="2" borderId="2" xfId="0" applyFont="1" applyFill="1" applyBorder="1" applyAlignment="1" applyProtection="1"/>
    <xf numFmtId="0" fontId="6" fillId="2" borderId="3" xfId="0" applyFont="1" applyFill="1" applyBorder="1" applyAlignment="1" applyProtection="1">
      <alignment horizontal="right"/>
    </xf>
    <xf numFmtId="0" fontId="2" fillId="0" borderId="4" xfId="0" applyFont="1" applyBorder="1" applyAlignment="1" applyProtection="1"/>
    <xf numFmtId="0" fontId="2" fillId="0" borderId="0" xfId="0" applyFont="1" applyBorder="1" applyAlignment="1" applyProtection="1"/>
    <xf numFmtId="0" fontId="7" fillId="0" borderId="0" xfId="0" applyFont="1" applyAlignment="1" applyProtection="1">
      <alignment horizontal="right"/>
    </xf>
    <xf numFmtId="0" fontId="2" fillId="0" borderId="7" xfId="0" applyFont="1" applyBorder="1" applyAlignment="1" applyProtection="1"/>
    <xf numFmtId="0" fontId="2" fillId="0" borderId="8" xfId="0" applyFont="1" applyBorder="1" applyAlignment="1" applyProtection="1"/>
    <xf numFmtId="0" fontId="2" fillId="0" borderId="10" xfId="0" applyFont="1" applyBorder="1" applyAlignment="1" applyProtection="1"/>
    <xf numFmtId="0" fontId="7" fillId="0" borderId="0" xfId="0" applyFont="1" applyAlignment="1" applyProtection="1">
      <alignment horizontal="left"/>
    </xf>
    <xf numFmtId="0" fontId="7" fillId="0" borderId="0" xfId="0" applyFont="1" applyAlignment="1" applyProtection="1"/>
    <xf numFmtId="0" fontId="2" fillId="0" borderId="11" xfId="0" applyFont="1" applyBorder="1" applyAlignment="1" applyProtection="1"/>
    <xf numFmtId="0" fontId="2" fillId="0" borderId="12" xfId="0" applyFont="1" applyBorder="1" applyAlignment="1" applyProtection="1">
      <alignment horizontal="left"/>
    </xf>
    <xf numFmtId="0" fontId="7" fillId="0" borderId="4" xfId="0" applyFont="1" applyBorder="1" applyAlignment="1" applyProtection="1"/>
    <xf numFmtId="0" fontId="7" fillId="0" borderId="0" xfId="0" applyFont="1" applyBorder="1" applyAlignment="1" applyProtection="1"/>
    <xf numFmtId="0" fontId="2" fillId="0" borderId="0" xfId="0" applyFont="1" applyBorder="1" applyAlignment="1" applyProtection="1">
      <alignment horizontal="right"/>
    </xf>
    <xf numFmtId="0" fontId="2" fillId="0" borderId="5" xfId="0" applyFont="1" applyBorder="1" applyAlignment="1" applyProtection="1">
      <alignment horizontal="right"/>
    </xf>
    <xf numFmtId="0" fontId="2" fillId="0" borderId="13" xfId="0" applyFont="1" applyBorder="1" applyAlignment="1" applyProtection="1"/>
    <xf numFmtId="0" fontId="3" fillId="0" borderId="0" xfId="0" applyFont="1" applyAlignment="1" applyProtection="1"/>
    <xf numFmtId="0" fontId="2" fillId="0" borderId="2" xfId="0" applyFont="1" applyBorder="1" applyAlignment="1" applyProtection="1"/>
    <xf numFmtId="0" fontId="11" fillId="0" borderId="0" xfId="0" applyFont="1" applyAlignment="1" applyProtection="1"/>
    <xf numFmtId="0" fontId="11" fillId="0" borderId="0" xfId="0" applyFont="1" applyBorder="1" applyAlignment="1" applyProtection="1"/>
    <xf numFmtId="0" fontId="2" fillId="0" borderId="0" xfId="0" applyFont="1" applyAlignment="1" applyProtection="1">
      <alignment horizontal="left"/>
    </xf>
    <xf numFmtId="0" fontId="2" fillId="0" borderId="0" xfId="0" applyFont="1" applyAlignment="1" applyProtection="1">
      <alignment horizontal="right"/>
    </xf>
    <xf numFmtId="0" fontId="9" fillId="0" borderId="0" xfId="0" applyFont="1" applyAlignment="1" applyProtection="1">
      <alignment horizontal="right"/>
    </xf>
    <xf numFmtId="0" fontId="2" fillId="0" borderId="1" xfId="0" applyFont="1" applyBorder="1" applyAlignment="1" applyProtection="1"/>
    <xf numFmtId="0" fontId="2" fillId="0" borderId="15" xfId="0" applyFont="1" applyBorder="1" applyAlignment="1" applyProtection="1"/>
    <xf numFmtId="0" fontId="2" fillId="0" borderId="16" xfId="0" applyFont="1" applyBorder="1" applyAlignment="1" applyProtection="1"/>
    <xf numFmtId="0" fontId="2" fillId="0" borderId="17" xfId="0" applyFont="1" applyBorder="1" applyAlignment="1" applyProtection="1"/>
    <xf numFmtId="0" fontId="2" fillId="0" borderId="18" xfId="0" applyFont="1" applyBorder="1" applyAlignment="1" applyProtection="1"/>
    <xf numFmtId="0" fontId="2" fillId="3" borderId="19" xfId="0" applyFont="1" applyFill="1" applyBorder="1" applyAlignment="1" applyProtection="1"/>
    <xf numFmtId="0" fontId="2" fillId="3" borderId="20" xfId="0" applyFont="1" applyFill="1" applyBorder="1" applyAlignment="1" applyProtection="1"/>
    <xf numFmtId="0" fontId="2" fillId="3" borderId="21" xfId="0" applyFont="1" applyFill="1" applyBorder="1" applyAlignment="1" applyProtection="1"/>
    <xf numFmtId="0" fontId="2" fillId="0" borderId="23" xfId="0" applyFont="1" applyBorder="1" applyAlignment="1" applyProtection="1"/>
    <xf numFmtId="0" fontId="2" fillId="0" borderId="24" xfId="0" applyFont="1" applyBorder="1" applyAlignment="1" applyProtection="1"/>
    <xf numFmtId="2" fontId="2" fillId="0" borderId="24" xfId="0" applyNumberFormat="1" applyFont="1" applyBorder="1" applyAlignment="1" applyProtection="1"/>
    <xf numFmtId="0" fontId="2" fillId="0" borderId="25" xfId="0" applyFont="1" applyBorder="1" applyAlignment="1" applyProtection="1"/>
    <xf numFmtId="0" fontId="2" fillId="0" borderId="26" xfId="0" applyFont="1" applyBorder="1" applyAlignment="1" applyProtection="1"/>
    <xf numFmtId="0" fontId="2" fillId="0" borderId="27" xfId="0" applyFont="1" applyBorder="1" applyAlignment="1" applyProtection="1"/>
    <xf numFmtId="0" fontId="2" fillId="0" borderId="29" xfId="0" applyFont="1" applyBorder="1" applyAlignment="1" applyProtection="1"/>
    <xf numFmtId="0" fontId="2" fillId="0" borderId="21" xfId="0" applyFont="1" applyBorder="1" applyAlignment="1" applyProtection="1"/>
    <xf numFmtId="0" fontId="2" fillId="0" borderId="30" xfId="0" applyFont="1" applyBorder="1" applyAlignment="1" applyProtection="1"/>
    <xf numFmtId="0" fontId="3" fillId="0" borderId="24" xfId="0" applyFont="1" applyBorder="1" applyAlignment="1" applyProtection="1"/>
    <xf numFmtId="0" fontId="2" fillId="0" borderId="24" xfId="0" applyFont="1" applyBorder="1" applyAlignment="1" applyProtection="1">
      <alignment horizontal="left"/>
    </xf>
    <xf numFmtId="0" fontId="2" fillId="0" borderId="22" xfId="0" applyFont="1" applyBorder="1" applyAlignment="1" applyProtection="1">
      <alignment horizontal="center"/>
    </xf>
    <xf numFmtId="0" fontId="2" fillId="0" borderId="8" xfId="0" applyFont="1" applyBorder="1" applyAlignment="1" applyProtection="1">
      <alignment horizontal="center"/>
    </xf>
    <xf numFmtId="0" fontId="2" fillId="0" borderId="31"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Alignment="1" applyProtection="1">
      <alignment horizontal="left"/>
    </xf>
    <xf numFmtId="0" fontId="2" fillId="0" borderId="1" xfId="0" applyFont="1" applyBorder="1" applyAlignment="1" applyProtection="1">
      <alignment horizontal="left"/>
    </xf>
    <xf numFmtId="0" fontId="2" fillId="0" borderId="8" xfId="0" applyFont="1" applyBorder="1" applyAlignment="1" applyProtection="1">
      <alignment horizontal="left" vertical="center" wrapText="1"/>
    </xf>
    <xf numFmtId="0" fontId="2" fillId="0" borderId="0" xfId="0" applyFont="1" applyAlignment="1" applyProtection="1">
      <protection locked="0"/>
    </xf>
    <xf numFmtId="0" fontId="2" fillId="0" borderId="0" xfId="0" applyFont="1" applyAlignment="1" applyProtection="1">
      <alignment horizontal="right"/>
      <protection locked="0"/>
    </xf>
    <xf numFmtId="0" fontId="2" fillId="0" borderId="0" xfId="0" applyFont="1" applyFill="1" applyBorder="1" applyAlignment="1" applyProtection="1">
      <alignment horizontal="left"/>
    </xf>
    <xf numFmtId="0" fontId="2" fillId="0" borderId="29" xfId="0" applyFont="1" applyBorder="1" applyAlignment="1" applyProtection="1">
      <alignment horizontal="left"/>
    </xf>
    <xf numFmtId="0" fontId="2" fillId="0" borderId="29" xfId="0" applyFont="1" applyBorder="1" applyAlignment="1" applyProtection="1">
      <alignment vertical="center"/>
    </xf>
    <xf numFmtId="0" fontId="2" fillId="0" borderId="13" xfId="0" applyFont="1" applyBorder="1" applyAlignment="1" applyProtection="1">
      <alignment horizontal="left" vertical="center"/>
    </xf>
    <xf numFmtId="0" fontId="3" fillId="0" borderId="0" xfId="0" applyFont="1" applyBorder="1" applyAlignment="1" applyProtection="1">
      <alignment horizontal="left"/>
    </xf>
    <xf numFmtId="0" fontId="0" fillId="0" borderId="13" xfId="0" applyBorder="1" applyAlignment="1" applyProtection="1">
      <alignment vertical="center"/>
    </xf>
    <xf numFmtId="0" fontId="2" fillId="0" borderId="2"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22" xfId="0" applyFont="1" applyBorder="1" applyAlignment="1" applyProtection="1">
      <alignment horizontal="centerContinuous" vertical="center"/>
    </xf>
    <xf numFmtId="0" fontId="3" fillId="0" borderId="8" xfId="0" applyFont="1" applyBorder="1" applyAlignment="1" applyProtection="1">
      <alignment horizontal="centerContinuous"/>
    </xf>
    <xf numFmtId="0" fontId="3" fillId="0" borderId="9" xfId="0" applyFont="1" applyBorder="1" applyAlignment="1" applyProtection="1">
      <alignment horizontal="centerContinuous"/>
    </xf>
    <xf numFmtId="0" fontId="3" fillId="0" borderId="23" xfId="0" applyFont="1" applyBorder="1" applyAlignment="1" applyProtection="1">
      <alignment horizontal="centerContinuous" vertical="center"/>
    </xf>
    <xf numFmtId="0" fontId="3" fillId="0" borderId="0"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33" xfId="0" applyFont="1" applyBorder="1" applyAlignment="1" applyProtection="1">
      <alignment horizontal="centerContinuous"/>
    </xf>
    <xf numFmtId="0" fontId="3" fillId="0" borderId="16" xfId="0" applyFont="1" applyBorder="1" applyAlignment="1" applyProtection="1">
      <alignment horizontal="center"/>
    </xf>
    <xf numFmtId="0" fontId="3" fillId="0" borderId="11" xfId="0" applyFont="1" applyBorder="1" applyAlignment="1" applyProtection="1">
      <alignment horizontal="center"/>
    </xf>
    <xf numFmtId="0" fontId="3" fillId="0" borderId="33" xfId="0" applyFont="1" applyBorder="1" applyAlignment="1" applyProtection="1">
      <alignment horizontal="center"/>
    </xf>
    <xf numFmtId="0" fontId="3" fillId="0" borderId="12" xfId="0" applyFont="1" applyBorder="1" applyAlignment="1" applyProtection="1">
      <alignment horizontal="center"/>
    </xf>
    <xf numFmtId="0" fontId="16" fillId="0" borderId="16" xfId="0" applyFont="1" applyBorder="1" applyAlignment="1" applyProtection="1">
      <alignment horizontal="centerContinuous" vertical="center"/>
    </xf>
    <xf numFmtId="0" fontId="2" fillId="0" borderId="33" xfId="0" applyFont="1" applyBorder="1" applyAlignment="1" applyProtection="1"/>
    <xf numFmtId="2" fontId="2" fillId="0" borderId="29" xfId="0" applyNumberFormat="1" applyFont="1" applyBorder="1" applyAlignment="1" applyProtection="1"/>
    <xf numFmtId="0" fontId="3" fillId="3" borderId="1" xfId="0" applyFont="1" applyFill="1" applyBorder="1" applyAlignment="1" applyProtection="1"/>
    <xf numFmtId="0" fontId="3" fillId="3" borderId="2" xfId="0" applyFont="1" applyFill="1" applyBorder="1" applyAlignment="1" applyProtection="1"/>
    <xf numFmtId="0" fontId="2" fillId="0" borderId="25" xfId="0" applyFont="1" applyBorder="1" applyAlignment="1" applyProtection="1">
      <alignment horizontal="left" vertical="center"/>
    </xf>
    <xf numFmtId="0" fontId="2" fillId="0" borderId="24" xfId="0" applyFont="1" applyBorder="1" applyAlignment="1" applyProtection="1">
      <alignment horizontal="right" vertical="center"/>
    </xf>
    <xf numFmtId="0" fontId="3" fillId="0" borderId="25" xfId="0" applyFont="1" applyBorder="1" applyAlignment="1" applyProtection="1"/>
    <xf numFmtId="0" fontId="3" fillId="0" borderId="34" xfId="0" applyFont="1" applyBorder="1" applyAlignment="1" applyProtection="1"/>
    <xf numFmtId="0" fontId="2" fillId="0" borderId="2" xfId="0" applyFont="1" applyFill="1" applyBorder="1" applyAlignment="1" applyProtection="1">
      <alignment horizontal="left"/>
    </xf>
    <xf numFmtId="2" fontId="2" fillId="0" borderId="2" xfId="0" applyNumberFormat="1" applyFont="1" applyFill="1" applyBorder="1" applyAlignment="1" applyProtection="1">
      <alignment horizontal="right"/>
    </xf>
    <xf numFmtId="2" fontId="2" fillId="0" borderId="2" xfId="0" applyNumberFormat="1" applyFont="1" applyFill="1" applyBorder="1" applyAlignment="1" applyProtection="1">
      <alignment horizontal="left"/>
      <protection locked="0"/>
    </xf>
    <xf numFmtId="0" fontId="2" fillId="0" borderId="2" xfId="0" applyFont="1" applyFill="1" applyBorder="1" applyAlignment="1" applyProtection="1">
      <alignment horizontal="right"/>
    </xf>
    <xf numFmtId="0" fontId="2" fillId="0" borderId="2" xfId="0" applyFont="1" applyFill="1" applyBorder="1" applyAlignment="1" applyProtection="1">
      <alignment horizontal="left"/>
      <protection locked="0"/>
    </xf>
    <xf numFmtId="0" fontId="3" fillId="0" borderId="17" xfId="0" applyFont="1" applyBorder="1" applyAlignment="1" applyProtection="1"/>
    <xf numFmtId="0" fontId="2" fillId="0" borderId="6" xfId="0" applyFont="1" applyBorder="1" applyAlignment="1" applyProtection="1"/>
    <xf numFmtId="0" fontId="2" fillId="0" borderId="11" xfId="0" applyFont="1" applyBorder="1" applyAlignment="1" applyProtection="1"/>
    <xf numFmtId="0" fontId="17" fillId="0" borderId="8" xfId="0" applyFont="1" applyFill="1" applyBorder="1" applyAlignment="1" applyProtection="1">
      <alignment vertical="top"/>
    </xf>
    <xf numFmtId="0" fontId="17" fillId="0" borderId="8" xfId="0" applyFont="1" applyFill="1" applyBorder="1" applyAlignment="1" applyProtection="1"/>
    <xf numFmtId="0" fontId="17" fillId="0" borderId="8" xfId="0" applyFont="1" applyFill="1" applyBorder="1" applyAlignment="1" applyProtection="1">
      <alignment horizontal="left" vertical="center"/>
    </xf>
    <xf numFmtId="0" fontId="17" fillId="0" borderId="8" xfId="0" applyFont="1" applyFill="1" applyBorder="1" applyAlignment="1" applyProtection="1">
      <alignment horizontal="left" vertical="center" wrapText="1"/>
    </xf>
    <xf numFmtId="0" fontId="21" fillId="0" borderId="8" xfId="0" applyFont="1" applyFill="1" applyBorder="1" applyAlignment="1" applyProtection="1">
      <alignment wrapText="1"/>
    </xf>
    <xf numFmtId="0" fontId="17" fillId="0" borderId="11" xfId="0" applyFont="1" applyFill="1" applyBorder="1" applyAlignment="1" applyProtection="1">
      <alignment vertical="top"/>
    </xf>
    <xf numFmtId="0" fontId="17" fillId="0" borderId="11" xfId="0" applyFont="1" applyFill="1" applyBorder="1" applyAlignment="1" applyProtection="1"/>
    <xf numFmtId="0" fontId="17" fillId="0" borderId="11" xfId="0" applyFont="1" applyFill="1" applyBorder="1" applyAlignment="1" applyProtection="1">
      <alignment horizontal="left" vertical="center"/>
    </xf>
    <xf numFmtId="0" fontId="21" fillId="0" borderId="13" xfId="0" applyFont="1" applyFill="1" applyBorder="1" applyAlignment="1" applyProtection="1">
      <alignment wrapText="1"/>
    </xf>
    <xf numFmtId="0" fontId="17" fillId="0" borderId="7" xfId="0" applyFont="1" applyFill="1" applyBorder="1" applyAlignment="1" applyProtection="1">
      <alignment vertical="top"/>
    </xf>
    <xf numFmtId="0" fontId="17" fillId="0" borderId="6" xfId="0" applyFont="1" applyFill="1" applyBorder="1" applyAlignment="1" applyProtection="1">
      <alignment vertical="top"/>
    </xf>
    <xf numFmtId="0" fontId="3" fillId="0" borderId="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2" fillId="0" borderId="11" xfId="0" applyFont="1" applyBorder="1" applyAlignment="1" applyProtection="1"/>
    <xf numFmtId="0" fontId="2" fillId="0" borderId="16" xfId="0" applyFont="1" applyBorder="1" applyAlignment="1" applyProtection="1"/>
    <xf numFmtId="0" fontId="2" fillId="0" borderId="27" xfId="0" applyFont="1" applyBorder="1" applyAlignment="1" applyProtection="1"/>
    <xf numFmtId="0" fontId="2" fillId="0" borderId="15" xfId="0" applyFont="1" applyBorder="1" applyAlignment="1" applyProtection="1"/>
    <xf numFmtId="0" fontId="3" fillId="0" borderId="14" xfId="0" applyFont="1" applyBorder="1" applyAlignment="1" applyProtection="1"/>
    <xf numFmtId="0" fontId="3" fillId="0" borderId="0" xfId="0" applyFont="1" applyAlignment="1" applyProtection="1">
      <alignment horizontal="justify" wrapText="1"/>
    </xf>
    <xf numFmtId="0" fontId="0" fillId="0" borderId="0" xfId="0" applyAlignment="1">
      <alignment horizontal="justify" wrapText="1"/>
    </xf>
    <xf numFmtId="0" fontId="7" fillId="0" borderId="8" xfId="0" applyFont="1" applyBorder="1" applyAlignment="1" applyProtection="1">
      <protection locked="0"/>
    </xf>
    <xf numFmtId="0" fontId="0" fillId="0" borderId="8" xfId="0" applyBorder="1" applyAlignment="1" applyProtection="1">
      <protection locked="0"/>
    </xf>
    <xf numFmtId="0" fontId="0" fillId="0" borderId="10" xfId="0" applyBorder="1" applyAlignment="1" applyProtection="1">
      <protection locked="0"/>
    </xf>
    <xf numFmtId="0" fontId="0" fillId="0" borderId="0" xfId="0" applyAlignment="1" applyProtection="1">
      <protection locked="0"/>
    </xf>
    <xf numFmtId="0" fontId="0" fillId="0" borderId="5" xfId="0" applyBorder="1" applyAlignment="1" applyProtection="1">
      <protection locked="0"/>
    </xf>
    <xf numFmtId="0" fontId="20" fillId="0" borderId="0" xfId="0" applyFont="1" applyAlignment="1" applyProtection="1">
      <alignment wrapText="1"/>
    </xf>
    <xf numFmtId="0" fontId="18" fillId="0" borderId="0" xfId="0" applyFont="1" applyAlignment="1" applyProtection="1">
      <alignment wrapText="1"/>
    </xf>
    <xf numFmtId="0" fontId="19" fillId="0" borderId="0" xfId="0" applyFont="1" applyAlignment="1" applyProtection="1">
      <alignment wrapText="1"/>
    </xf>
    <xf numFmtId="0" fontId="18" fillId="0" borderId="13" xfId="0" applyFont="1" applyBorder="1" applyAlignment="1" applyProtection="1">
      <alignment wrapText="1"/>
    </xf>
    <xf numFmtId="0" fontId="2" fillId="0" borderId="0" xfId="0" applyFont="1" applyBorder="1" applyAlignment="1" applyProtection="1">
      <protection locked="0"/>
    </xf>
    <xf numFmtId="0" fontId="0" fillId="0" borderId="32" xfId="0" applyBorder="1" applyAlignment="1" applyProtection="1">
      <protection locked="0"/>
    </xf>
    <xf numFmtId="0" fontId="0" fillId="0" borderId="11" xfId="0" applyBorder="1" applyAlignment="1" applyProtection="1">
      <protection locked="0"/>
    </xf>
    <xf numFmtId="0" fontId="0" fillId="0" borderId="33" xfId="0" applyBorder="1" applyAlignment="1" applyProtection="1">
      <protection locked="0"/>
    </xf>
    <xf numFmtId="0" fontId="2" fillId="0" borderId="8" xfId="0" applyFont="1" applyBorder="1" applyAlignment="1" applyProtection="1">
      <protection locked="0"/>
    </xf>
    <xf numFmtId="0" fontId="0" fillId="0" borderId="9" xfId="0" applyBorder="1" applyAlignment="1" applyProtection="1">
      <protection locked="0"/>
    </xf>
    <xf numFmtId="0" fontId="0" fillId="0" borderId="12" xfId="0" applyBorder="1" applyAlignment="1" applyProtection="1">
      <protection locked="0"/>
    </xf>
    <xf numFmtId="0" fontId="2" fillId="0" borderId="8" xfId="0" applyFont="1" applyBorder="1" applyAlignment="1" applyProtection="1">
      <alignment horizontal="center"/>
      <protection locked="0"/>
    </xf>
    <xf numFmtId="0" fontId="3" fillId="0" borderId="23"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1" fillId="0" borderId="29" xfId="0" quotePrefix="1"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0"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7" fillId="0" borderId="25" xfId="0" applyFont="1" applyBorder="1" applyAlignment="1" applyProtection="1">
      <alignment wrapText="1"/>
    </xf>
    <xf numFmtId="0" fontId="21" fillId="0" borderId="24" xfId="0" applyFont="1" applyBorder="1" applyAlignment="1">
      <alignment wrapText="1"/>
    </xf>
    <xf numFmtId="0" fontId="21" fillId="0" borderId="26" xfId="0" applyFont="1" applyBorder="1" applyAlignment="1">
      <alignment wrapText="1"/>
    </xf>
    <xf numFmtId="2" fontId="2" fillId="0" borderId="25" xfId="0" applyNumberFormat="1" applyFont="1" applyFill="1" applyBorder="1" applyAlignment="1" applyProtection="1">
      <alignment horizontal="center"/>
    </xf>
    <xf numFmtId="2" fontId="2" fillId="0" borderId="24" xfId="0" applyNumberFormat="1" applyFont="1" applyFill="1" applyBorder="1" applyAlignment="1" applyProtection="1">
      <alignment horizontal="center"/>
    </xf>
    <xf numFmtId="0" fontId="2" fillId="0" borderId="24" xfId="0" applyFont="1" applyFill="1" applyBorder="1" applyAlignment="1" applyProtection="1">
      <alignment horizontal="center"/>
    </xf>
    <xf numFmtId="0" fontId="2" fillId="0" borderId="35" xfId="0" applyFont="1" applyFill="1" applyBorder="1" applyAlignment="1" applyProtection="1">
      <alignment horizontal="center"/>
    </xf>
    <xf numFmtId="0" fontId="12" fillId="0" borderId="0" xfId="1" applyFont="1" applyAlignment="1" applyProtection="1">
      <alignment horizontal="left"/>
    </xf>
    <xf numFmtId="0" fontId="0" fillId="0" borderId="0" xfId="0" applyAlignment="1" applyProtection="1">
      <alignment horizontal="left"/>
    </xf>
    <xf numFmtId="0" fontId="0" fillId="0" borderId="0" xfId="0" applyBorder="1" applyAlignment="1" applyProtection="1">
      <alignment horizontal="left"/>
    </xf>
    <xf numFmtId="0" fontId="2" fillId="0" borderId="6" xfId="0" applyFont="1" applyBorder="1" applyAlignment="1" applyProtection="1"/>
    <xf numFmtId="0" fontId="0" fillId="0" borderId="11" xfId="0" applyBorder="1" applyAlignment="1" applyProtection="1"/>
    <xf numFmtId="0" fontId="0" fillId="0" borderId="0" xfId="0" applyAlignment="1" applyProtection="1"/>
    <xf numFmtId="0" fontId="0" fillId="0" borderId="0" xfId="0" applyBorder="1" applyAlignment="1" applyProtection="1"/>
    <xf numFmtId="0" fontId="3"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7" fillId="0" borderId="8" xfId="0"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2" fillId="0" borderId="2" xfId="0" applyFont="1" applyBorder="1" applyAlignment="1" applyProtection="1">
      <alignment horizontal="center" wrapText="1"/>
    </xf>
    <xf numFmtId="0" fontId="0" fillId="0" borderId="2" xfId="0" applyBorder="1" applyAlignment="1">
      <alignment horizontal="center" wrapText="1"/>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7" xfId="0" applyFont="1" applyBorder="1" applyAlignment="1" applyProtection="1"/>
    <xf numFmtId="0" fontId="2" fillId="0" borderId="8" xfId="0" applyFont="1" applyBorder="1" applyAlignment="1" applyProtection="1"/>
    <xf numFmtId="0" fontId="2" fillId="0" borderId="11" xfId="0" applyFont="1" applyBorder="1" applyAlignment="1" applyProtection="1"/>
    <xf numFmtId="0" fontId="2" fillId="0" borderId="29" xfId="0" applyFont="1" applyBorder="1" applyAlignment="1" applyProtection="1">
      <alignment horizontal="left" wrapText="1"/>
    </xf>
    <xf numFmtId="0" fontId="0" fillId="0" borderId="29" xfId="0" applyBorder="1" applyAlignment="1" applyProtection="1">
      <alignment horizontal="left" wrapText="1"/>
    </xf>
    <xf numFmtId="0" fontId="17" fillId="0" borderId="4" xfId="0" applyFont="1" applyBorder="1" applyAlignment="1" applyProtection="1"/>
    <xf numFmtId="0" fontId="21" fillId="0" borderId="0" xfId="0" applyFont="1" applyBorder="1" applyAlignment="1" applyProtection="1"/>
    <xf numFmtId="0" fontId="2" fillId="0" borderId="31" xfId="0" applyFont="1" applyBorder="1" applyAlignment="1" applyProtection="1"/>
    <xf numFmtId="0" fontId="0" fillId="0" borderId="13" xfId="0" applyBorder="1" applyAlignment="1" applyProtection="1"/>
    <xf numFmtId="0" fontId="0" fillId="0" borderId="42" xfId="0" applyBorder="1" applyAlignment="1" applyProtection="1"/>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2" fillId="0" borderId="8"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15" fillId="0" borderId="0" xfId="0" applyFont="1" applyBorder="1" applyAlignment="1" applyProtection="1">
      <alignment horizontal="left"/>
    </xf>
    <xf numFmtId="0" fontId="2" fillId="0" borderId="6" xfId="0" applyFont="1" applyBorder="1" applyAlignment="1" applyProtection="1">
      <alignment vertical="center"/>
    </xf>
    <xf numFmtId="0" fontId="0" fillId="0" borderId="11" xfId="0" applyBorder="1" applyAlignment="1" applyProtection="1">
      <alignment vertical="center"/>
    </xf>
    <xf numFmtId="0" fontId="2" fillId="0" borderId="16" xfId="0" applyFont="1" applyBorder="1" applyAlignment="1" applyProtection="1"/>
    <xf numFmtId="0" fontId="2" fillId="0" borderId="14" xfId="0" applyFont="1" applyBorder="1" applyAlignment="1" applyProtection="1"/>
    <xf numFmtId="0" fontId="2" fillId="0" borderId="27" xfId="0" applyFont="1" applyBorder="1" applyAlignment="1" applyProtection="1"/>
    <xf numFmtId="0" fontId="0" fillId="0" borderId="27" xfId="0" applyBorder="1" applyAlignment="1" applyProtection="1"/>
    <xf numFmtId="0" fontId="2" fillId="0" borderId="27"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36" xfId="0" applyBorder="1" applyAlignment="1" applyProtection="1">
      <alignment horizontal="center"/>
      <protection locked="0"/>
    </xf>
    <xf numFmtId="0" fontId="2" fillId="0" borderId="15" xfId="0" applyFont="1" applyBorder="1" applyAlignment="1" applyProtection="1"/>
    <xf numFmtId="0" fontId="0" fillId="0" borderId="29" xfId="0" applyBorder="1" applyAlignment="1" applyProtection="1"/>
    <xf numFmtId="0" fontId="2" fillId="0" borderId="29"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37" xfId="0" applyBorder="1" applyAlignment="1" applyProtection="1">
      <alignment horizontal="center"/>
      <protection locked="0"/>
    </xf>
    <xf numFmtId="0" fontId="3" fillId="0" borderId="2" xfId="0" applyFont="1" applyFill="1" applyBorder="1" applyAlignment="1" applyProtection="1">
      <alignment horizontal="left"/>
    </xf>
    <xf numFmtId="0" fontId="0" fillId="0" borderId="2" xfId="0" applyBorder="1" applyAlignment="1">
      <alignment horizontal="left"/>
    </xf>
    <xf numFmtId="2" fontId="2" fillId="0" borderId="15" xfId="0" applyNumberFormat="1" applyFont="1" applyBorder="1" applyAlignment="1" applyProtection="1">
      <alignment horizontal="center"/>
    </xf>
    <xf numFmtId="2" fontId="2" fillId="0" borderId="29" xfId="0" applyNumberFormat="1" applyFont="1" applyBorder="1" applyAlignment="1" applyProtection="1">
      <alignment horizontal="center"/>
    </xf>
    <xf numFmtId="0" fontId="2" fillId="0" borderId="29" xfId="0" applyFont="1" applyBorder="1" applyAlignment="1" applyProtection="1">
      <alignment horizontal="center"/>
    </xf>
    <xf numFmtId="0" fontId="2" fillId="0" borderId="37" xfId="0" applyFont="1" applyBorder="1" applyAlignment="1" applyProtection="1">
      <alignment horizontal="center"/>
    </xf>
    <xf numFmtId="2" fontId="2" fillId="0" borderId="14" xfId="0" applyNumberFormat="1" applyFont="1" applyBorder="1" applyAlignment="1" applyProtection="1">
      <alignment horizontal="center"/>
    </xf>
    <xf numFmtId="2" fontId="2" fillId="0" borderId="27" xfId="0" applyNumberFormat="1" applyFont="1" applyBorder="1" applyAlignment="1" applyProtection="1">
      <alignment horizontal="center"/>
    </xf>
    <xf numFmtId="0" fontId="2" fillId="0" borderId="27" xfId="0" applyFont="1" applyBorder="1" applyAlignment="1" applyProtection="1">
      <alignment horizontal="center"/>
    </xf>
    <xf numFmtId="0" fontId="2" fillId="0" borderId="36" xfId="0" applyFont="1" applyBorder="1" applyAlignment="1" applyProtection="1">
      <alignment horizontal="center"/>
    </xf>
    <xf numFmtId="2" fontId="2" fillId="0" borderId="18" xfId="0" applyNumberFormat="1" applyFont="1" applyBorder="1" applyAlignment="1" applyProtection="1">
      <alignment horizontal="center"/>
    </xf>
    <xf numFmtId="2" fontId="2" fillId="0" borderId="17" xfId="0" applyNumberFormat="1" applyFont="1" applyBorder="1" applyAlignment="1" applyProtection="1">
      <alignment horizontal="center"/>
    </xf>
    <xf numFmtId="0" fontId="2" fillId="0" borderId="17" xfId="0" applyFont="1" applyBorder="1" applyAlignment="1" applyProtection="1">
      <alignment horizontal="center"/>
    </xf>
    <xf numFmtId="0" fontId="2" fillId="0" borderId="38" xfId="0" applyFont="1" applyBorder="1" applyAlignment="1" applyProtection="1">
      <alignment horizontal="center"/>
    </xf>
    <xf numFmtId="0" fontId="3" fillId="0" borderId="39" xfId="0" applyFont="1" applyBorder="1" applyAlignment="1" applyProtection="1">
      <alignment horizontal="center"/>
    </xf>
    <xf numFmtId="0" fontId="3" fillId="0" borderId="30" xfId="0" applyFont="1" applyBorder="1" applyAlignment="1" applyProtection="1">
      <alignment horizontal="center"/>
    </xf>
    <xf numFmtId="0" fontId="2" fillId="0" borderId="34" xfId="0" applyFont="1" applyBorder="1" applyAlignment="1" applyProtection="1">
      <alignment horizontal="center"/>
    </xf>
    <xf numFmtId="0" fontId="2" fillId="0" borderId="2" xfId="0" applyFont="1" applyBorder="1" applyAlignment="1" applyProtection="1">
      <alignment horizontal="center"/>
    </xf>
    <xf numFmtId="0" fontId="2" fillId="0" borderId="43" xfId="0" applyFont="1" applyBorder="1" applyAlignment="1" applyProtection="1">
      <alignment horizontal="center"/>
    </xf>
    <xf numFmtId="2" fontId="0" fillId="0" borderId="29" xfId="0" applyNumberFormat="1" applyBorder="1" applyAlignment="1" applyProtection="1">
      <alignment horizontal="center"/>
    </xf>
    <xf numFmtId="2" fontId="0" fillId="0" borderId="37" xfId="0" applyNumberFormat="1" applyBorder="1" applyAlignment="1" applyProtection="1">
      <alignment horizontal="center"/>
    </xf>
    <xf numFmtId="2" fontId="2" fillId="0" borderId="25" xfId="0" applyNumberFormat="1" applyFont="1" applyBorder="1" applyAlignment="1" applyProtection="1">
      <alignment horizontal="center"/>
    </xf>
    <xf numFmtId="0" fontId="0" fillId="0" borderId="24" xfId="0" applyBorder="1" applyAlignment="1" applyProtection="1">
      <alignment horizontal="center"/>
    </xf>
    <xf numFmtId="0" fontId="0" fillId="0" borderId="35" xfId="0" applyBorder="1" applyAlignment="1" applyProtection="1">
      <alignment horizontal="center"/>
    </xf>
    <xf numFmtId="0" fontId="2" fillId="0" borderId="41" xfId="0" applyFont="1" applyBorder="1" applyAlignment="1" applyProtection="1">
      <alignment horizontal="center"/>
    </xf>
    <xf numFmtId="0" fontId="3" fillId="0" borderId="40" xfId="0" applyFont="1" applyBorder="1" applyAlignment="1" applyProtection="1">
      <alignment horizontal="center"/>
    </xf>
    <xf numFmtId="0" fontId="3" fillId="0" borderId="26" xfId="0" applyFont="1" applyBorder="1" applyAlignment="1" applyProtection="1">
      <alignment horizontal="center"/>
    </xf>
    <xf numFmtId="2" fontId="2" fillId="0" borderId="24" xfId="0" applyNumberFormat="1" applyFont="1" applyFill="1" applyBorder="1" applyAlignment="1" applyProtection="1">
      <alignment horizontal="right"/>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6" xfId="0" applyFont="1" applyBorder="1" applyAlignment="1" applyProtection="1">
      <alignment horizontal="center"/>
      <protection locked="0"/>
    </xf>
    <xf numFmtId="2" fontId="0" fillId="0" borderId="24" xfId="0" applyNumberFormat="1" applyBorder="1" applyAlignment="1" applyProtection="1">
      <alignment horizontal="center"/>
    </xf>
    <xf numFmtId="2" fontId="0" fillId="0" borderId="35" xfId="0" applyNumberFormat="1" applyBorder="1" applyAlignment="1" applyProtection="1">
      <alignment horizontal="center"/>
    </xf>
    <xf numFmtId="4" fontId="2" fillId="0" borderId="17" xfId="0" applyNumberFormat="1" applyFont="1" applyBorder="1" applyAlignment="1" applyProtection="1">
      <alignment horizontal="right"/>
    </xf>
    <xf numFmtId="1" fontId="17" fillId="0" borderId="17" xfId="0" applyNumberFormat="1" applyFont="1" applyBorder="1" applyAlignment="1" applyProtection="1">
      <alignment horizontal="right" vertical="center" wrapText="1"/>
      <protection locked="0"/>
    </xf>
    <xf numFmtId="0" fontId="0" fillId="0" borderId="17" xfId="0" applyBorder="1" applyAlignment="1" applyProtection="1">
      <alignment horizontal="right" vertical="center" wrapText="1"/>
      <protection locked="0"/>
    </xf>
    <xf numFmtId="0" fontId="17" fillId="0" borderId="18" xfId="0" applyFont="1" applyFill="1" applyBorder="1" applyAlignment="1" applyProtection="1">
      <alignment vertical="center" wrapText="1"/>
    </xf>
    <xf numFmtId="0" fontId="21" fillId="0" borderId="17" xfId="0" applyFont="1" applyFill="1" applyBorder="1" applyAlignment="1" applyProtection="1">
      <alignment vertical="center" wrapText="1"/>
    </xf>
    <xf numFmtId="2" fontId="2" fillId="0" borderId="14" xfId="0" applyNumberFormat="1" applyFont="1" applyFill="1" applyBorder="1" applyAlignment="1" applyProtection="1">
      <alignment horizontal="center"/>
    </xf>
    <xf numFmtId="2" fontId="0" fillId="0" borderId="27" xfId="0" applyNumberFormat="1" applyFill="1" applyBorder="1" applyAlignment="1" applyProtection="1">
      <alignment horizontal="center"/>
    </xf>
    <xf numFmtId="2" fontId="0" fillId="0" borderId="36" xfId="0" applyNumberFormat="1" applyFill="1" applyBorder="1" applyAlignment="1" applyProtection="1">
      <alignment horizontal="center"/>
    </xf>
    <xf numFmtId="2" fontId="2" fillId="0" borderId="15" xfId="0" applyNumberFormat="1" applyFont="1" applyFill="1" applyBorder="1" applyAlignment="1" applyProtection="1">
      <alignment horizontal="center" vertical="center"/>
    </xf>
    <xf numFmtId="2" fontId="2" fillId="0" borderId="29" xfId="0" applyNumberFormat="1" applyFont="1" applyFill="1" applyBorder="1" applyAlignment="1" applyProtection="1">
      <alignment horizontal="center" vertical="center"/>
    </xf>
    <xf numFmtId="2" fontId="2" fillId="0" borderId="37" xfId="0" applyNumberFormat="1" applyFont="1" applyFill="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4" fontId="2" fillId="0" borderId="29" xfId="0" applyNumberFormat="1" applyFont="1" applyBorder="1" applyAlignment="1" applyProtection="1">
      <alignment horizontal="right"/>
    </xf>
    <xf numFmtId="0" fontId="3" fillId="0" borderId="2" xfId="0" applyFont="1" applyBorder="1" applyAlignment="1" applyProtection="1">
      <alignment horizontal="center" wrapText="1"/>
    </xf>
    <xf numFmtId="0" fontId="3" fillId="0" borderId="13" xfId="0" applyFont="1" applyBorder="1" applyAlignment="1" applyProtection="1">
      <alignment horizontal="center" wrapText="1"/>
    </xf>
    <xf numFmtId="0" fontId="1" fillId="0" borderId="17"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2" fillId="0" borderId="7" xfId="0" applyFont="1" applyBorder="1" applyAlignment="1" applyProtection="1">
      <alignment vertical="center"/>
    </xf>
    <xf numFmtId="0" fontId="0" fillId="0" borderId="8" xfId="0" applyBorder="1" applyAlignment="1" applyProtection="1">
      <alignment vertical="center"/>
    </xf>
    <xf numFmtId="0" fontId="2" fillId="0" borderId="0" xfId="0" applyFont="1" applyAlignment="1" applyProtection="1">
      <alignment horizontal="justify" wrapText="1"/>
    </xf>
    <xf numFmtId="0" fontId="3" fillId="0" borderId="19" xfId="0" applyFont="1" applyBorder="1" applyAlignment="1" applyProtection="1">
      <alignment horizontal="center"/>
    </xf>
    <xf numFmtId="0" fontId="3" fillId="0" borderId="28" xfId="0" applyFont="1" applyBorder="1" applyAlignment="1" applyProtection="1">
      <alignment horizontal="center"/>
    </xf>
    <xf numFmtId="2" fontId="2" fillId="0" borderId="25" xfId="0" applyNumberFormat="1" applyFont="1" applyFill="1" applyBorder="1" applyAlignment="1" applyProtection="1">
      <alignment horizontal="center" vertical="center"/>
    </xf>
    <xf numFmtId="2" fontId="2" fillId="0" borderId="24" xfId="0" applyNumberFormat="1"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4" xfId="0" applyFont="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2" fillId="0" borderId="27" xfId="0" applyFont="1" applyBorder="1" applyAlignment="1" applyProtection="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17" fillId="0" borderId="29" xfId="0" applyFont="1" applyBorder="1" applyAlignment="1" applyProtection="1">
      <alignment horizontal="left" vertical="center" wrapText="1"/>
    </xf>
    <xf numFmtId="0" fontId="17" fillId="0" borderId="21" xfId="0" applyFont="1" applyBorder="1" applyAlignment="1" applyProtection="1">
      <alignment horizontal="left" vertical="center" wrapText="1"/>
    </xf>
    <xf numFmtId="0" fontId="3" fillId="0" borderId="24" xfId="0" applyFont="1" applyBorder="1" applyAlignment="1" applyProtection="1">
      <alignment horizontal="center"/>
    </xf>
    <xf numFmtId="0" fontId="3" fillId="0" borderId="40" xfId="0" applyFont="1" applyBorder="1" applyAlignment="1" applyProtection="1">
      <alignment horizontal="center" vertical="center"/>
    </xf>
    <xf numFmtId="0" fontId="3" fillId="0" borderId="24" xfId="0" applyFont="1" applyBorder="1" applyAlignment="1" applyProtection="1">
      <alignment horizontal="center" vertical="center"/>
    </xf>
    <xf numFmtId="0" fontId="2" fillId="0" borderId="25" xfId="0" applyFont="1" applyBorder="1" applyAlignment="1" applyProtection="1">
      <alignment horizontal="right"/>
      <protection locked="0"/>
    </xf>
    <xf numFmtId="0" fontId="2" fillId="0" borderId="24" xfId="0" applyFont="1" applyBorder="1" applyAlignment="1" applyProtection="1">
      <alignment horizontal="right"/>
      <protection locked="0"/>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2" fontId="2" fillId="0" borderId="18"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2" fontId="2" fillId="0" borderId="38" xfId="0" applyNumberFormat="1" applyFont="1" applyFill="1" applyBorder="1" applyAlignment="1" applyProtection="1">
      <alignment horizontal="center" vertical="center"/>
    </xf>
    <xf numFmtId="1" fontId="0" fillId="0" borderId="27" xfId="0" applyNumberFormat="1" applyBorder="1" applyAlignment="1" applyProtection="1">
      <alignment horizontal="right" wrapText="1"/>
      <protection locked="0"/>
    </xf>
    <xf numFmtId="0" fontId="0" fillId="0" borderId="27" xfId="0" applyBorder="1" applyAlignment="1" applyProtection="1">
      <alignment horizontal="right" wrapText="1"/>
      <protection locked="0"/>
    </xf>
    <xf numFmtId="1" fontId="17" fillId="0" borderId="29" xfId="0" applyNumberFormat="1" applyFont="1" applyBorder="1" applyAlignment="1" applyProtection="1">
      <alignment horizontal="right" vertical="center" wrapText="1"/>
      <protection locked="0"/>
    </xf>
    <xf numFmtId="0" fontId="0" fillId="0" borderId="29" xfId="0" applyBorder="1" applyAlignment="1" applyProtection="1">
      <alignment horizontal="right" vertical="center" wrapText="1"/>
      <protection locked="0"/>
    </xf>
    <xf numFmtId="2" fontId="2" fillId="0" borderId="29" xfId="0" applyNumberFormat="1" applyFont="1" applyFill="1" applyBorder="1" applyAlignment="1" applyProtection="1">
      <alignment horizontal="right"/>
    </xf>
    <xf numFmtId="0" fontId="3" fillId="0" borderId="39" xfId="0" applyFont="1" applyBorder="1" applyAlignment="1" applyProtection="1">
      <alignment horizontal="center" vertical="center"/>
    </xf>
    <xf numFmtId="0" fontId="3" fillId="0" borderId="30" xfId="0" applyFont="1" applyBorder="1" applyAlignment="1" applyProtection="1">
      <alignment horizontal="center" vertical="center"/>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3" fillId="0" borderId="32" xfId="0" applyFont="1" applyBorder="1" applyAlignment="1" applyProtection="1">
      <alignment horizontal="center"/>
    </xf>
    <xf numFmtId="0" fontId="2" fillId="0" borderId="15"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0" fontId="3" fillId="0" borderId="6" xfId="0" applyFont="1" applyBorder="1" applyAlignment="1" applyProtection="1">
      <alignment horizontal="center"/>
    </xf>
    <xf numFmtId="0" fontId="3" fillId="0" borderId="33" xfId="0" applyFont="1" applyBorder="1" applyAlignment="1" applyProtection="1">
      <alignment horizontal="center"/>
    </xf>
    <xf numFmtId="0" fontId="17" fillId="0" borderId="17"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2" fillId="0" borderId="15"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3" fillId="0" borderId="22"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 fillId="0" borderId="15" xfId="0" applyFont="1" applyBorder="1" applyAlignment="1" applyProtection="1">
      <alignment vertical="center" wrapText="1"/>
    </xf>
    <xf numFmtId="0" fontId="0" fillId="0" borderId="29" xfId="0" applyBorder="1" applyAlignment="1">
      <alignment vertical="center" wrapText="1"/>
    </xf>
    <xf numFmtId="4" fontId="2" fillId="0" borderId="11" xfId="0" applyNumberFormat="1" applyFont="1" applyBorder="1" applyAlignment="1" applyProtection="1">
      <alignment horizontal="right"/>
    </xf>
    <xf numFmtId="0" fontId="3" fillId="0" borderId="22" xfId="0" applyFont="1" applyBorder="1" applyAlignment="1" applyProtection="1">
      <alignment horizontal="center"/>
    </xf>
    <xf numFmtId="0" fontId="3" fillId="0" borderId="8" xfId="0" applyFont="1" applyBorder="1" applyAlignment="1" applyProtection="1">
      <alignment horizontal="center"/>
    </xf>
    <xf numFmtId="0" fontId="3" fillId="0" borderId="10" xfId="0" applyFont="1" applyBorder="1" applyAlignment="1" applyProtection="1">
      <alignment horizontal="center"/>
    </xf>
    <xf numFmtId="2" fontId="2" fillId="0" borderId="16" xfId="0" applyNumberFormat="1" applyFont="1" applyBorder="1" applyAlignment="1" applyProtection="1">
      <alignment horizontal="center"/>
    </xf>
    <xf numFmtId="2" fontId="0" fillId="0" borderId="11" xfId="0" applyNumberFormat="1" applyBorder="1" applyAlignment="1" applyProtection="1">
      <alignment horizontal="center"/>
    </xf>
    <xf numFmtId="2" fontId="0" fillId="0" borderId="12" xfId="0" applyNumberFormat="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16</xdr:col>
      <xdr:colOff>4269</xdr:colOff>
      <xdr:row>7</xdr:row>
      <xdr:rowOff>0</xdr:rowOff>
    </xdr:from>
    <xdr:to>
      <xdr:col>23</xdr:col>
      <xdr:colOff>60960</xdr:colOff>
      <xdr:row>9</xdr:row>
      <xdr:rowOff>30480</xdr:rowOff>
    </xdr:to>
    <xdr:pic>
      <xdr:nvPicPr>
        <xdr:cNvPr id="2417" name="Picture 7" descr="Alta_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060" y="1112520"/>
          <a:ext cx="11010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FFFFFF" mc:Ignorable="a14" a14:legacySpreadsheetColorIndex="9"/>
              </a:solidFill>
              <a:miter lim="800000"/>
              <a:headEnd/>
              <a:tailEnd/>
            </a14:hiddenLine>
          </a:ext>
        </a:extLst>
      </xdr:spPr>
    </xdr:pic>
    <xdr:clientData/>
  </xdr:twoCellAnchor>
  <xdr:twoCellAnchor editAs="absolute">
    <xdr:from>
      <xdr:col>27</xdr:col>
      <xdr:colOff>129540</xdr:colOff>
      <xdr:row>12</xdr:row>
      <xdr:rowOff>45720</xdr:rowOff>
    </xdr:from>
    <xdr:to>
      <xdr:col>34</xdr:col>
      <xdr:colOff>80010</xdr:colOff>
      <xdr:row>13</xdr:row>
      <xdr:rowOff>114300</xdr:rowOff>
    </xdr:to>
    <xdr:pic>
      <xdr:nvPicPr>
        <xdr:cNvPr id="2418" name="Picture 8" descr="BT1_b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9090" y="2061210"/>
          <a:ext cx="99060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38100</xdr:colOff>
          <xdr:row>52</xdr:row>
          <xdr:rowOff>31750</xdr:rowOff>
        </xdr:from>
        <xdr:to>
          <xdr:col>38</xdr:col>
          <xdr:colOff>22225</xdr:colOff>
          <xdr:row>53</xdr:row>
          <xdr:rowOff>38100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22225</xdr:colOff>
          <xdr:row>52</xdr:row>
          <xdr:rowOff>31750</xdr:rowOff>
        </xdr:from>
        <xdr:to>
          <xdr:col>40</xdr:col>
          <xdr:colOff>146050</xdr:colOff>
          <xdr:row>53</xdr:row>
          <xdr:rowOff>38100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No</a:t>
              </a:r>
            </a:p>
          </xdr:txBody>
        </xdr:sp>
        <xdr:clientData/>
      </xdr:twoCellAnchor>
    </mc:Choice>
    <mc:Fallback/>
  </mc:AlternateContent>
  <xdr:twoCellAnchor editAs="oneCell">
    <xdr:from>
      <xdr:col>0</xdr:col>
      <xdr:colOff>39416</xdr:colOff>
      <xdr:row>0</xdr:row>
      <xdr:rowOff>0</xdr:rowOff>
    </xdr:from>
    <xdr:to>
      <xdr:col>21</xdr:col>
      <xdr:colOff>20818</xdr:colOff>
      <xdr:row>6</xdr:row>
      <xdr:rowOff>1349</xdr:rowOff>
    </xdr:to>
    <xdr:pic>
      <xdr:nvPicPr>
        <xdr:cNvPr id="8" name="Picture 7"/>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918" t="20336" r="6999" b="19663"/>
        <a:stretch/>
      </xdr:blipFill>
      <xdr:spPr>
        <a:xfrm>
          <a:off x="39416" y="0"/>
          <a:ext cx="3071005" cy="921004"/>
        </a:xfrm>
        <a:prstGeom prst="rect">
          <a:avLst/>
        </a:prstGeom>
      </xdr:spPr>
    </xdr:pic>
    <xdr:clientData/>
  </xdr:twoCellAnchor>
  <xdr:twoCellAnchor>
    <xdr:from>
      <xdr:col>37</xdr:col>
      <xdr:colOff>67879</xdr:colOff>
      <xdr:row>12</xdr:row>
      <xdr:rowOff>26275</xdr:rowOff>
    </xdr:from>
    <xdr:to>
      <xdr:col>41</xdr:col>
      <xdr:colOff>6393</xdr:colOff>
      <xdr:row>16</xdr:row>
      <xdr:rowOff>79089</xdr:rowOff>
    </xdr:to>
    <xdr:pic>
      <xdr:nvPicPr>
        <xdr:cNvPr id="9" name="Picture 4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4793" y="2077982"/>
          <a:ext cx="525341" cy="703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lttour.l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60"/>
  <sheetViews>
    <sheetView showGridLines="0" showZeros="0" tabSelected="1" zoomScale="145" zoomScaleNormal="145" workbookViewId="0">
      <selection activeCell="F18" sqref="F18:X19"/>
    </sheetView>
  </sheetViews>
  <sheetFormatPr defaultColWidth="0" defaultRowHeight="0" customHeight="1" zeroHeight="1" x14ac:dyDescent="0.6"/>
  <cols>
    <col min="1" max="14" width="2.08984375" style="1" customWidth="1"/>
    <col min="15" max="15" width="2.2265625" style="1" customWidth="1"/>
    <col min="16" max="41" width="2.08984375" style="1" customWidth="1"/>
    <col min="42" max="42" width="1.2265625" style="1" customWidth="1"/>
    <col min="43" max="16384" width="0" style="1" hidden="1"/>
  </cols>
  <sheetData>
    <row r="1" spans="1:41" ht="12" customHeight="1" x14ac:dyDescent="0.6">
      <c r="Y1" s="118" t="s">
        <v>89</v>
      </c>
      <c r="Z1" s="119"/>
      <c r="AA1" s="119"/>
      <c r="AB1" s="119"/>
      <c r="AC1" s="119"/>
      <c r="AD1" s="119"/>
      <c r="AE1" s="119"/>
      <c r="AF1" s="119"/>
      <c r="AG1" s="119"/>
      <c r="AH1" s="119"/>
      <c r="AI1" s="119"/>
      <c r="AJ1" s="119"/>
      <c r="AK1" s="119"/>
      <c r="AL1" s="119"/>
      <c r="AM1" s="119"/>
      <c r="AN1" s="119"/>
      <c r="AO1" s="119"/>
    </row>
    <row r="2" spans="1:41" ht="12" customHeight="1" x14ac:dyDescent="0.6">
      <c r="Y2" s="120"/>
      <c r="Z2" s="119"/>
      <c r="AA2" s="119"/>
      <c r="AB2" s="119"/>
      <c r="AC2" s="119"/>
      <c r="AD2" s="119"/>
      <c r="AE2" s="119"/>
      <c r="AF2" s="119"/>
      <c r="AG2" s="119"/>
      <c r="AH2" s="119"/>
      <c r="AI2" s="119"/>
      <c r="AJ2" s="119"/>
      <c r="AK2" s="119"/>
      <c r="AL2" s="119"/>
      <c r="AM2" s="119"/>
      <c r="AN2" s="119"/>
      <c r="AO2" s="119"/>
    </row>
    <row r="3" spans="1:41" ht="12" customHeight="1" thickBot="1" x14ac:dyDescent="0.75">
      <c r="Y3" s="121"/>
      <c r="Z3" s="121"/>
      <c r="AA3" s="121"/>
      <c r="AB3" s="121"/>
      <c r="AC3" s="121"/>
      <c r="AD3" s="121"/>
      <c r="AE3" s="121"/>
      <c r="AF3" s="121"/>
      <c r="AG3" s="121"/>
      <c r="AH3" s="121"/>
      <c r="AI3" s="121"/>
      <c r="AJ3" s="121"/>
      <c r="AK3" s="121"/>
      <c r="AL3" s="121"/>
      <c r="AM3" s="121"/>
      <c r="AN3" s="121"/>
      <c r="AO3" s="121"/>
    </row>
    <row r="4" spans="1:41" ht="12" customHeight="1" x14ac:dyDescent="0.8">
      <c r="X4" s="7"/>
      <c r="Y4" s="2"/>
      <c r="Z4" s="3"/>
      <c r="AA4" s="3"/>
      <c r="AB4" s="3"/>
      <c r="AC4" s="3"/>
      <c r="AD4" s="3"/>
      <c r="AE4" s="3"/>
      <c r="AF4" s="3"/>
      <c r="AG4" s="3"/>
      <c r="AH4" s="3"/>
      <c r="AI4" s="3"/>
      <c r="AJ4" s="3"/>
      <c r="AK4" s="3"/>
      <c r="AL4" s="3"/>
      <c r="AM4" s="3"/>
      <c r="AN4" s="3"/>
      <c r="AO4" s="4" t="s">
        <v>9</v>
      </c>
    </row>
    <row r="5" spans="1:41" ht="12" customHeight="1" x14ac:dyDescent="0.6">
      <c r="Y5" s="5"/>
      <c r="Z5" s="6"/>
      <c r="AA5" s="122"/>
      <c r="AB5" s="116"/>
      <c r="AC5" s="116"/>
      <c r="AD5" s="116"/>
      <c r="AE5" s="116"/>
      <c r="AF5" s="123"/>
      <c r="AG5" s="35"/>
      <c r="AH5" s="6"/>
      <c r="AI5" s="6"/>
      <c r="AJ5" s="6"/>
      <c r="AK5" s="122"/>
      <c r="AL5" s="116"/>
      <c r="AM5" s="116"/>
      <c r="AN5" s="116"/>
      <c r="AO5" s="117"/>
    </row>
    <row r="6" spans="1:41" ht="12" customHeight="1" x14ac:dyDescent="0.6">
      <c r="R6" s="148"/>
      <c r="S6" s="153"/>
      <c r="T6" s="153"/>
      <c r="U6" s="153"/>
      <c r="V6" s="153"/>
      <c r="W6" s="153"/>
      <c r="X6" s="154"/>
      <c r="Y6" s="151" t="s">
        <v>10</v>
      </c>
      <c r="Z6" s="152"/>
      <c r="AA6" s="124"/>
      <c r="AB6" s="124"/>
      <c r="AC6" s="124"/>
      <c r="AD6" s="124"/>
      <c r="AE6" s="124"/>
      <c r="AF6" s="125"/>
      <c r="AG6" s="29" t="s">
        <v>11</v>
      </c>
      <c r="AH6" s="13"/>
      <c r="AI6" s="13"/>
      <c r="AJ6" s="13"/>
      <c r="AK6" s="124"/>
      <c r="AL6" s="124"/>
      <c r="AM6" s="124"/>
      <c r="AN6" s="124"/>
      <c r="AO6" s="128"/>
    </row>
    <row r="7" spans="1:41" ht="16" x14ac:dyDescent="0.8">
      <c r="A7" s="1" t="s">
        <v>16</v>
      </c>
      <c r="D7" s="11" t="s">
        <v>74</v>
      </c>
      <c r="R7" s="148" t="s">
        <v>3</v>
      </c>
      <c r="S7" s="149"/>
      <c r="T7" s="149"/>
      <c r="U7" s="149"/>
      <c r="V7" s="149"/>
      <c r="W7" s="149"/>
      <c r="X7" s="150"/>
      <c r="Y7" s="8"/>
      <c r="Z7" s="9"/>
      <c r="AA7" s="9"/>
      <c r="AB7" s="126"/>
      <c r="AC7" s="114"/>
      <c r="AD7" s="114"/>
      <c r="AE7" s="114"/>
      <c r="AF7" s="127"/>
      <c r="AG7" s="9"/>
      <c r="AH7" s="9"/>
      <c r="AI7" s="9"/>
      <c r="AJ7" s="129">
        <f>SUM(AF35:AJ35)</f>
        <v>0</v>
      </c>
      <c r="AK7" s="114"/>
      <c r="AL7" s="114"/>
      <c r="AM7" s="114"/>
      <c r="AN7" s="9"/>
      <c r="AO7" s="10"/>
    </row>
    <row r="8" spans="1:41" ht="16" x14ac:dyDescent="0.8">
      <c r="A8" s="1" t="s">
        <v>17</v>
      </c>
      <c r="D8" s="12" t="s">
        <v>18</v>
      </c>
      <c r="Y8" s="151" t="s">
        <v>12</v>
      </c>
      <c r="Z8" s="152"/>
      <c r="AA8" s="152"/>
      <c r="AB8" s="124"/>
      <c r="AC8" s="124"/>
      <c r="AD8" s="124"/>
      <c r="AE8" s="124"/>
      <c r="AF8" s="125"/>
      <c r="AG8" s="13" t="s">
        <v>13</v>
      </c>
      <c r="AH8" s="13"/>
      <c r="AI8" s="13"/>
      <c r="AJ8" s="124"/>
      <c r="AK8" s="124"/>
      <c r="AL8" s="124"/>
      <c r="AM8" s="124"/>
      <c r="AN8" s="13" t="s">
        <v>1</v>
      </c>
      <c r="AO8" s="14"/>
    </row>
    <row r="9" spans="1:41" s="12" customFormat="1" ht="16" x14ac:dyDescent="0.8">
      <c r="D9" s="12" t="s">
        <v>19</v>
      </c>
      <c r="Y9" s="15"/>
      <c r="Z9" s="16"/>
      <c r="AA9" s="16"/>
      <c r="AB9" s="113"/>
      <c r="AC9" s="114"/>
      <c r="AD9" s="114"/>
      <c r="AE9" s="114"/>
      <c r="AF9" s="114"/>
      <c r="AG9" s="114"/>
      <c r="AH9" s="114"/>
      <c r="AI9" s="114"/>
      <c r="AJ9" s="114"/>
      <c r="AK9" s="114"/>
      <c r="AL9" s="114"/>
      <c r="AM9" s="114"/>
      <c r="AN9" s="114"/>
      <c r="AO9" s="115"/>
    </row>
    <row r="10" spans="1:41" ht="12" customHeight="1" x14ac:dyDescent="0.6">
      <c r="A10" s="1" t="s">
        <v>20</v>
      </c>
      <c r="D10" s="1" t="s">
        <v>21</v>
      </c>
      <c r="Y10" s="5" t="s">
        <v>14</v>
      </c>
      <c r="Z10" s="6"/>
      <c r="AA10" s="6"/>
      <c r="AB10" s="116"/>
      <c r="AC10" s="116"/>
      <c r="AD10" s="116"/>
      <c r="AE10" s="116"/>
      <c r="AF10" s="116"/>
      <c r="AG10" s="116"/>
      <c r="AH10" s="116"/>
      <c r="AI10" s="116"/>
      <c r="AJ10" s="116"/>
      <c r="AK10" s="116"/>
      <c r="AL10" s="116"/>
      <c r="AM10" s="116"/>
      <c r="AN10" s="116"/>
      <c r="AO10" s="117"/>
    </row>
    <row r="11" spans="1:41" ht="15.45" customHeight="1" x14ac:dyDescent="0.7">
      <c r="A11" s="188" t="s">
        <v>22</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76" t="s">
        <v>91</v>
      </c>
      <c r="Z11" s="177"/>
      <c r="AA11" s="177"/>
      <c r="AB11" s="177"/>
      <c r="AC11" s="177"/>
      <c r="AD11" s="177"/>
      <c r="AE11" s="177"/>
      <c r="AF11" s="177"/>
      <c r="AG11" s="177"/>
      <c r="AH11" s="177"/>
      <c r="AI11" s="177"/>
      <c r="AJ11" s="177"/>
      <c r="AK11" s="177"/>
      <c r="AL11" s="177"/>
      <c r="AM11" s="17"/>
      <c r="AN11" s="6"/>
      <c r="AO11" s="18" t="s">
        <v>15</v>
      </c>
    </row>
    <row r="12" spans="1:41" ht="13.75" thickBot="1" x14ac:dyDescent="0.75">
      <c r="A12" s="188"/>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78" t="s">
        <v>92</v>
      </c>
      <c r="Z12" s="179"/>
      <c r="AA12" s="179"/>
      <c r="AB12" s="179"/>
      <c r="AC12" s="179"/>
      <c r="AD12" s="179"/>
      <c r="AE12" s="179"/>
      <c r="AF12" s="179"/>
      <c r="AG12" s="179"/>
      <c r="AH12" s="179"/>
      <c r="AI12" s="179"/>
      <c r="AJ12" s="179"/>
      <c r="AK12" s="179"/>
      <c r="AL12" s="179"/>
      <c r="AM12" s="179"/>
      <c r="AN12" s="179"/>
      <c r="AO12" s="180"/>
    </row>
    <row r="13" spans="1:41" ht="11" x14ac:dyDescent="0.6">
      <c r="A13" s="20" t="s">
        <v>75</v>
      </c>
      <c r="Y13" s="21"/>
      <c r="Z13" s="6"/>
      <c r="AA13" s="6"/>
      <c r="AB13" s="6"/>
      <c r="AC13" s="6"/>
      <c r="AD13" s="6"/>
      <c r="AE13" s="6"/>
      <c r="AF13" s="6"/>
      <c r="AG13" s="6"/>
      <c r="AH13" s="6"/>
      <c r="AI13" s="6"/>
      <c r="AJ13" s="6"/>
      <c r="AK13" s="6"/>
      <c r="AL13" s="6"/>
      <c r="AM13" s="6"/>
      <c r="AN13" s="6"/>
      <c r="AO13" s="21"/>
    </row>
    <row r="14" spans="1:41" s="22" customFormat="1" ht="16" x14ac:dyDescent="0.8">
      <c r="A14" s="12" t="s">
        <v>23</v>
      </c>
      <c r="F14" s="12"/>
      <c r="Y14" s="24"/>
      <c r="Z14" s="23"/>
      <c r="AA14" s="23"/>
      <c r="AB14" s="23"/>
      <c r="AC14" s="23"/>
      <c r="AD14" s="23"/>
      <c r="AE14" s="23"/>
      <c r="AF14" s="23"/>
      <c r="AG14" s="23"/>
      <c r="AH14" s="23"/>
      <c r="AI14" s="23"/>
      <c r="AJ14" s="23"/>
      <c r="AK14" s="23"/>
      <c r="AL14" s="23"/>
      <c r="AM14" s="23"/>
      <c r="AN14" s="23"/>
      <c r="AO14" s="23"/>
    </row>
    <row r="15" spans="1:41" ht="12" customHeight="1" x14ac:dyDescent="0.6">
      <c r="A15" s="1" t="s">
        <v>25</v>
      </c>
      <c r="Y15" s="24" t="s">
        <v>24</v>
      </c>
      <c r="AC15" s="24"/>
      <c r="AM15" s="25"/>
    </row>
    <row r="16" spans="1:41" ht="12" customHeight="1" x14ac:dyDescent="0.6">
      <c r="A16" s="1" t="s">
        <v>26</v>
      </c>
      <c r="Y16" s="24" t="s">
        <v>4</v>
      </c>
    </row>
    <row r="17" spans="1:41" ht="18.45" customHeight="1" thickBot="1" x14ac:dyDescent="0.95">
      <c r="A17" s="12" t="s">
        <v>27</v>
      </c>
      <c r="AO17" s="26" t="s">
        <v>90</v>
      </c>
    </row>
    <row r="18" spans="1:41" ht="12" customHeight="1" x14ac:dyDescent="0.6">
      <c r="A18" s="27" t="s">
        <v>28</v>
      </c>
      <c r="B18" s="21"/>
      <c r="C18" s="21"/>
      <c r="D18" s="21"/>
      <c r="E18" s="104"/>
      <c r="F18" s="155"/>
      <c r="G18" s="156"/>
      <c r="H18" s="156"/>
      <c r="I18" s="156"/>
      <c r="J18" s="156"/>
      <c r="K18" s="156"/>
      <c r="L18" s="156"/>
      <c r="M18" s="156"/>
      <c r="N18" s="156"/>
      <c r="O18" s="156"/>
      <c r="P18" s="156"/>
      <c r="Q18" s="156"/>
      <c r="R18" s="156"/>
      <c r="S18" s="156"/>
      <c r="T18" s="156"/>
      <c r="U18" s="156"/>
      <c r="V18" s="156"/>
      <c r="W18" s="156"/>
      <c r="X18" s="157"/>
      <c r="Y18" s="192" t="s">
        <v>30</v>
      </c>
      <c r="Z18" s="193"/>
      <c r="AA18" s="193"/>
      <c r="AB18" s="193"/>
      <c r="AC18" s="194"/>
      <c r="AD18" s="194"/>
      <c r="AE18" s="194"/>
      <c r="AF18" s="195"/>
      <c r="AG18" s="196"/>
      <c r="AH18" s="196"/>
      <c r="AI18" s="196"/>
      <c r="AJ18" s="196"/>
      <c r="AK18" s="196"/>
      <c r="AL18" s="196"/>
      <c r="AM18" s="196"/>
      <c r="AN18" s="196"/>
      <c r="AO18" s="197"/>
    </row>
    <row r="19" spans="1:41" ht="12" customHeight="1" x14ac:dyDescent="0.6">
      <c r="A19" s="91" t="s">
        <v>29</v>
      </c>
      <c r="B19" s="92"/>
      <c r="C19" s="92"/>
      <c r="D19" s="92"/>
      <c r="E19" s="105"/>
      <c r="F19" s="158"/>
      <c r="G19" s="158"/>
      <c r="H19" s="158"/>
      <c r="I19" s="158"/>
      <c r="J19" s="158"/>
      <c r="K19" s="158"/>
      <c r="L19" s="158"/>
      <c r="M19" s="158"/>
      <c r="N19" s="158"/>
      <c r="O19" s="158"/>
      <c r="P19" s="158"/>
      <c r="Q19" s="158"/>
      <c r="R19" s="158"/>
      <c r="S19" s="158"/>
      <c r="T19" s="158"/>
      <c r="U19" s="158"/>
      <c r="V19" s="158"/>
      <c r="W19" s="158"/>
      <c r="X19" s="159"/>
      <c r="Y19" s="198" t="s">
        <v>31</v>
      </c>
      <c r="Z19" s="199"/>
      <c r="AA19" s="199"/>
      <c r="AB19" s="199"/>
      <c r="AC19" s="199"/>
      <c r="AD19" s="199"/>
      <c r="AE19" s="199"/>
      <c r="AF19" s="200"/>
      <c r="AG19" s="201"/>
      <c r="AH19" s="201"/>
      <c r="AI19" s="201"/>
      <c r="AJ19" s="201"/>
      <c r="AK19" s="201"/>
      <c r="AL19" s="201"/>
      <c r="AM19" s="201"/>
      <c r="AN19" s="201"/>
      <c r="AO19" s="202"/>
    </row>
    <row r="20" spans="1:41" ht="12" customHeight="1" x14ac:dyDescent="0.6">
      <c r="A20" s="171" t="s">
        <v>32</v>
      </c>
      <c r="B20" s="172"/>
      <c r="C20" s="172"/>
      <c r="D20" s="172"/>
      <c r="E20" s="172"/>
      <c r="F20" s="172"/>
      <c r="G20" s="167"/>
      <c r="H20" s="167"/>
      <c r="I20" s="167"/>
      <c r="J20" s="167"/>
      <c r="K20" s="167"/>
      <c r="L20" s="167"/>
      <c r="M20" s="167"/>
      <c r="N20" s="167"/>
      <c r="O20" s="167"/>
      <c r="P20" s="167"/>
      <c r="Q20" s="167"/>
      <c r="R20" s="167"/>
      <c r="S20" s="167"/>
      <c r="T20" s="167"/>
      <c r="U20" s="167"/>
      <c r="V20" s="167"/>
      <c r="W20" s="167"/>
      <c r="X20" s="168"/>
      <c r="Y20" s="46"/>
      <c r="Z20" s="47"/>
      <c r="AA20" s="52"/>
      <c r="AB20" s="52"/>
      <c r="AC20" s="167"/>
      <c r="AD20" s="181"/>
      <c r="AE20" s="181"/>
      <c r="AF20" s="181"/>
      <c r="AG20" s="181"/>
      <c r="AH20" s="181"/>
      <c r="AI20" s="181"/>
      <c r="AJ20" s="181"/>
      <c r="AK20" s="181"/>
      <c r="AL20" s="181"/>
      <c r="AM20" s="181"/>
      <c r="AN20" s="181"/>
      <c r="AO20" s="182"/>
    </row>
    <row r="21" spans="1:41" ht="12" customHeight="1" x14ac:dyDescent="0.6">
      <c r="A21" s="151"/>
      <c r="B21" s="173"/>
      <c r="C21" s="173"/>
      <c r="D21" s="173"/>
      <c r="E21" s="173"/>
      <c r="F21" s="173"/>
      <c r="G21" s="169"/>
      <c r="H21" s="169"/>
      <c r="I21" s="169"/>
      <c r="J21" s="169"/>
      <c r="K21" s="169"/>
      <c r="L21" s="169"/>
      <c r="M21" s="169"/>
      <c r="N21" s="169"/>
      <c r="O21" s="169"/>
      <c r="P21" s="169"/>
      <c r="Q21" s="169"/>
      <c r="R21" s="169"/>
      <c r="S21" s="169"/>
      <c r="T21" s="169"/>
      <c r="U21" s="169"/>
      <c r="V21" s="169"/>
      <c r="W21" s="169"/>
      <c r="X21" s="170"/>
      <c r="Y21" s="191" t="s">
        <v>33</v>
      </c>
      <c r="Z21" s="152"/>
      <c r="AA21" s="152"/>
      <c r="AB21" s="152"/>
      <c r="AC21" s="139"/>
      <c r="AD21" s="139"/>
      <c r="AE21" s="139"/>
      <c r="AF21" s="139"/>
      <c r="AG21" s="139"/>
      <c r="AH21" s="139"/>
      <c r="AI21" s="139"/>
      <c r="AJ21" s="139"/>
      <c r="AK21" s="139"/>
      <c r="AL21" s="139"/>
      <c r="AM21" s="139"/>
      <c r="AN21" s="139"/>
      <c r="AO21" s="140"/>
    </row>
    <row r="22" spans="1:41" ht="12" customHeight="1" x14ac:dyDescent="0.6">
      <c r="A22" s="257"/>
      <c r="B22" s="258"/>
      <c r="C22" s="258"/>
      <c r="D22" s="258"/>
      <c r="E22" s="258"/>
      <c r="F22" s="258"/>
      <c r="G22" s="167"/>
      <c r="H22" s="167"/>
      <c r="I22" s="167"/>
      <c r="J22" s="167"/>
      <c r="K22" s="167"/>
      <c r="L22" s="167"/>
      <c r="M22" s="167"/>
      <c r="N22" s="167"/>
      <c r="O22" s="167"/>
      <c r="P22" s="167"/>
      <c r="Q22" s="167"/>
      <c r="R22" s="167"/>
      <c r="S22" s="167"/>
      <c r="T22" s="167"/>
      <c r="U22" s="167"/>
      <c r="V22" s="167"/>
      <c r="W22" s="167"/>
      <c r="X22" s="168"/>
      <c r="Y22" s="46"/>
      <c r="Z22" s="47"/>
      <c r="AA22" s="52"/>
      <c r="AB22" s="52"/>
      <c r="AC22" s="167"/>
      <c r="AD22" s="181"/>
      <c r="AE22" s="181"/>
      <c r="AF22" s="181"/>
      <c r="AG22" s="181"/>
      <c r="AH22" s="181"/>
      <c r="AI22" s="181"/>
      <c r="AJ22" s="181"/>
      <c r="AK22" s="181"/>
      <c r="AL22" s="181"/>
      <c r="AM22" s="181"/>
      <c r="AN22" s="181"/>
      <c r="AO22" s="182"/>
    </row>
    <row r="23" spans="1:41" ht="12" customHeight="1" x14ac:dyDescent="0.6">
      <c r="A23" s="189" t="s">
        <v>34</v>
      </c>
      <c r="B23" s="190"/>
      <c r="C23" s="190"/>
      <c r="D23" s="190"/>
      <c r="E23" s="190"/>
      <c r="F23" s="190"/>
      <c r="G23" s="169"/>
      <c r="H23" s="169"/>
      <c r="I23" s="169"/>
      <c r="J23" s="169"/>
      <c r="K23" s="169"/>
      <c r="L23" s="169"/>
      <c r="M23" s="169"/>
      <c r="N23" s="169"/>
      <c r="O23" s="169"/>
      <c r="P23" s="169"/>
      <c r="Q23" s="169"/>
      <c r="R23" s="169"/>
      <c r="S23" s="169"/>
      <c r="T23" s="169"/>
      <c r="U23" s="169"/>
      <c r="V23" s="169"/>
      <c r="W23" s="169"/>
      <c r="X23" s="170"/>
      <c r="Y23" s="191" t="s">
        <v>35</v>
      </c>
      <c r="Z23" s="152"/>
      <c r="AA23" s="152"/>
      <c r="AB23" s="152"/>
      <c r="AC23" s="139"/>
      <c r="AD23" s="139"/>
      <c r="AE23" s="139"/>
      <c r="AF23" s="139"/>
      <c r="AG23" s="139"/>
      <c r="AH23" s="139"/>
      <c r="AI23" s="139"/>
      <c r="AJ23" s="139"/>
      <c r="AK23" s="139"/>
      <c r="AL23" s="139"/>
      <c r="AM23" s="139"/>
      <c r="AN23" s="139"/>
      <c r="AO23" s="140"/>
    </row>
    <row r="24" spans="1:41" ht="12" customHeight="1" x14ac:dyDescent="0.6">
      <c r="A24" s="247" t="s">
        <v>36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6" t="s">
        <v>38</v>
      </c>
      <c r="Z24" s="187"/>
      <c r="AA24" s="187"/>
      <c r="AB24" s="167"/>
      <c r="AC24" s="181"/>
      <c r="AD24" s="181"/>
      <c r="AE24" s="181"/>
      <c r="AF24" s="181"/>
      <c r="AG24" s="181"/>
      <c r="AH24" s="181"/>
      <c r="AI24" s="181"/>
      <c r="AJ24" s="181"/>
      <c r="AK24" s="181"/>
      <c r="AL24" s="181"/>
      <c r="AM24" s="181"/>
      <c r="AN24" s="181"/>
      <c r="AO24" s="182"/>
    </row>
    <row r="25" spans="1:41" ht="12" customHeight="1" x14ac:dyDescent="0.6">
      <c r="A25" s="248" t="s">
        <v>37</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174" t="s">
        <v>12</v>
      </c>
      <c r="Z25" s="175"/>
      <c r="AA25" s="175"/>
      <c r="AB25" s="183"/>
      <c r="AC25" s="184"/>
      <c r="AD25" s="184"/>
      <c r="AE25" s="184"/>
      <c r="AF25" s="184"/>
      <c r="AG25" s="184"/>
      <c r="AH25" s="184"/>
      <c r="AI25" s="184"/>
      <c r="AJ25" s="184"/>
      <c r="AK25" s="184"/>
      <c r="AL25" s="184"/>
      <c r="AM25" s="184"/>
      <c r="AN25" s="184"/>
      <c r="AO25" s="185"/>
    </row>
    <row r="26" spans="1:41" ht="12" customHeight="1" x14ac:dyDescent="0.7">
      <c r="A26" s="102" t="s">
        <v>68</v>
      </c>
      <c r="B26" s="93"/>
      <c r="C26" s="94"/>
      <c r="D26" s="94"/>
      <c r="E26" s="94"/>
      <c r="F26" s="94"/>
      <c r="G26" s="94"/>
      <c r="H26" s="94"/>
      <c r="I26" s="95"/>
      <c r="J26" s="95"/>
      <c r="K26" s="96"/>
      <c r="L26" s="97"/>
      <c r="M26" s="97"/>
      <c r="N26" s="97"/>
      <c r="O26" s="160"/>
      <c r="P26" s="160"/>
      <c r="Q26" s="160"/>
      <c r="R26" s="160"/>
      <c r="S26" s="160"/>
      <c r="T26" s="160"/>
      <c r="U26" s="160"/>
      <c r="V26" s="160"/>
      <c r="W26" s="160"/>
      <c r="X26" s="160"/>
      <c r="Y26" s="56" t="s">
        <v>39</v>
      </c>
      <c r="Z26" s="41"/>
      <c r="AA26" s="41"/>
      <c r="AB26" s="57"/>
      <c r="AC26" s="133"/>
      <c r="AD26" s="134"/>
      <c r="AE26" s="134"/>
      <c r="AF26" s="134"/>
      <c r="AG26" s="134"/>
      <c r="AH26" s="134"/>
      <c r="AI26" s="134"/>
      <c r="AJ26" s="134"/>
      <c r="AK26" s="134"/>
      <c r="AL26" s="134"/>
      <c r="AM26" s="134"/>
      <c r="AN26" s="134"/>
      <c r="AO26" s="135"/>
    </row>
    <row r="27" spans="1:41" ht="12" customHeight="1" thickBot="1" x14ac:dyDescent="0.85">
      <c r="A27" s="103" t="s">
        <v>69</v>
      </c>
      <c r="B27" s="98"/>
      <c r="C27" s="99"/>
      <c r="D27" s="99"/>
      <c r="E27" s="99"/>
      <c r="F27" s="99"/>
      <c r="G27" s="98"/>
      <c r="H27" s="99"/>
      <c r="I27" s="100"/>
      <c r="J27" s="100"/>
      <c r="K27" s="101"/>
      <c r="L27" s="101"/>
      <c r="M27" s="101"/>
      <c r="N27" s="101"/>
      <c r="O27" s="161"/>
      <c r="P27" s="161"/>
      <c r="Q27" s="161"/>
      <c r="R27" s="161"/>
      <c r="S27" s="161"/>
      <c r="T27" s="161"/>
      <c r="U27" s="161"/>
      <c r="V27" s="161"/>
      <c r="W27" s="161"/>
      <c r="X27" s="161"/>
      <c r="Y27" s="58" t="s">
        <v>40</v>
      </c>
      <c r="Z27" s="19"/>
      <c r="AA27" s="19"/>
      <c r="AB27" s="60"/>
      <c r="AC27" s="255"/>
      <c r="AD27" s="255"/>
      <c r="AE27" s="255"/>
      <c r="AF27" s="255"/>
      <c r="AG27" s="255"/>
      <c r="AH27" s="255"/>
      <c r="AI27" s="255"/>
      <c r="AJ27" s="255"/>
      <c r="AK27" s="255"/>
      <c r="AL27" s="255"/>
      <c r="AM27" s="255"/>
      <c r="AN27" s="255"/>
      <c r="AO27" s="256"/>
    </row>
    <row r="28" spans="1:41" ht="11" x14ac:dyDescent="0.6">
      <c r="A28" s="253" t="s">
        <v>76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row>
    <row r="29" spans="1:41" ht="11.75" thickBot="1" x14ac:dyDescent="0.75">
      <c r="A29" s="254" t="s">
        <v>41</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1" ht="10.199999999999999" customHeight="1" x14ac:dyDescent="0.6">
      <c r="A30" s="51" t="s">
        <v>42</v>
      </c>
      <c r="B30" s="49"/>
      <c r="C30" s="49"/>
      <c r="D30" s="49"/>
      <c r="E30" s="49"/>
      <c r="F30" s="49"/>
      <c r="G30" s="49"/>
      <c r="H30" s="49"/>
      <c r="I30" s="49"/>
      <c r="J30" s="49"/>
      <c r="K30" s="61"/>
      <c r="L30" s="62"/>
      <c r="M30" s="136"/>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8"/>
    </row>
    <row r="31" spans="1:41" ht="10.199999999999999" customHeight="1" thickBot="1" x14ac:dyDescent="0.75">
      <c r="A31" s="48" t="s">
        <v>43</v>
      </c>
      <c r="B31" s="59"/>
      <c r="C31" s="59"/>
      <c r="D31" s="59"/>
      <c r="E31" s="59"/>
      <c r="F31" s="59"/>
      <c r="G31" s="59"/>
      <c r="H31" s="59"/>
      <c r="I31" s="59"/>
      <c r="J31" s="59"/>
      <c r="K31" s="63"/>
      <c r="L31" s="63"/>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40"/>
    </row>
    <row r="32" spans="1:41" ht="12" customHeight="1" x14ac:dyDescent="0.6">
      <c r="A32" s="32"/>
      <c r="B32" s="34"/>
      <c r="C32" s="302" t="s">
        <v>66</v>
      </c>
      <c r="D32" s="303"/>
      <c r="E32" s="303"/>
      <c r="F32" s="303"/>
      <c r="G32" s="303"/>
      <c r="H32" s="303"/>
      <c r="I32" s="303"/>
      <c r="J32" s="303"/>
      <c r="K32" s="303"/>
      <c r="L32" s="303"/>
      <c r="M32" s="303"/>
      <c r="N32" s="303"/>
      <c r="O32" s="303"/>
      <c r="P32" s="303"/>
      <c r="Q32" s="303"/>
      <c r="R32" s="303"/>
      <c r="S32" s="303"/>
      <c r="T32" s="303"/>
      <c r="U32" s="304"/>
      <c r="V32" s="64" t="s">
        <v>44</v>
      </c>
      <c r="W32" s="65"/>
      <c r="X32" s="65"/>
      <c r="Y32" s="65"/>
      <c r="Z32" s="65"/>
      <c r="AA32" s="65"/>
      <c r="AB32" s="65"/>
      <c r="AC32" s="65"/>
      <c r="AD32" s="65"/>
      <c r="AE32" s="66"/>
      <c r="AF32" s="315"/>
      <c r="AG32" s="315"/>
      <c r="AH32" s="315"/>
      <c r="AI32" s="315"/>
      <c r="AJ32" s="315"/>
      <c r="AK32" s="314"/>
      <c r="AL32" s="315"/>
      <c r="AM32" s="315"/>
      <c r="AN32" s="315"/>
      <c r="AO32" s="316"/>
    </row>
    <row r="33" spans="1:41" ht="12.5" x14ac:dyDescent="0.6">
      <c r="A33" s="33"/>
      <c r="B33" s="34"/>
      <c r="C33" s="305"/>
      <c r="D33" s="306"/>
      <c r="E33" s="306"/>
      <c r="F33" s="306"/>
      <c r="G33" s="306"/>
      <c r="H33" s="306"/>
      <c r="I33" s="306"/>
      <c r="J33" s="306"/>
      <c r="K33" s="306"/>
      <c r="L33" s="306"/>
      <c r="M33" s="306"/>
      <c r="N33" s="306"/>
      <c r="O33" s="306"/>
      <c r="P33" s="306"/>
      <c r="Q33" s="306"/>
      <c r="R33" s="306"/>
      <c r="S33" s="306"/>
      <c r="T33" s="306"/>
      <c r="U33" s="307"/>
      <c r="V33" s="67" t="s">
        <v>46</v>
      </c>
      <c r="W33" s="68"/>
      <c r="X33" s="68"/>
      <c r="Y33" s="68"/>
      <c r="Z33" s="68"/>
      <c r="AA33" s="68"/>
      <c r="AB33" s="68"/>
      <c r="AC33" s="68"/>
      <c r="AD33" s="68"/>
      <c r="AE33" s="69"/>
      <c r="AF33" s="130" t="s">
        <v>13</v>
      </c>
      <c r="AG33" s="131"/>
      <c r="AH33" s="131"/>
      <c r="AI33" s="131"/>
      <c r="AJ33" s="293"/>
      <c r="AK33" s="130" t="s">
        <v>47</v>
      </c>
      <c r="AL33" s="131"/>
      <c r="AM33" s="131"/>
      <c r="AN33" s="131"/>
      <c r="AO33" s="132"/>
    </row>
    <row r="34" spans="1:41" ht="12.5" x14ac:dyDescent="0.6">
      <c r="A34" s="33"/>
      <c r="B34" s="34"/>
      <c r="C34" s="308"/>
      <c r="D34" s="309"/>
      <c r="E34" s="309"/>
      <c r="F34" s="309"/>
      <c r="G34" s="309"/>
      <c r="H34" s="309"/>
      <c r="I34" s="309"/>
      <c r="J34" s="309"/>
      <c r="K34" s="309"/>
      <c r="L34" s="309"/>
      <c r="M34" s="309"/>
      <c r="N34" s="309"/>
      <c r="O34" s="309"/>
      <c r="P34" s="309"/>
      <c r="Q34" s="309"/>
      <c r="R34" s="309"/>
      <c r="S34" s="309"/>
      <c r="T34" s="309"/>
      <c r="U34" s="310"/>
      <c r="V34" s="76" t="s">
        <v>45</v>
      </c>
      <c r="W34" s="70"/>
      <c r="X34" s="70"/>
      <c r="Y34" s="70"/>
      <c r="Z34" s="70"/>
      <c r="AA34" s="70"/>
      <c r="AB34" s="70"/>
      <c r="AC34" s="70"/>
      <c r="AD34" s="70"/>
      <c r="AE34" s="71"/>
      <c r="AF34" s="72"/>
      <c r="AG34" s="73"/>
      <c r="AH34" s="73" t="s">
        <v>5</v>
      </c>
      <c r="AI34" s="73"/>
      <c r="AJ34" s="74"/>
      <c r="AK34" s="72"/>
      <c r="AL34" s="73"/>
      <c r="AM34" s="73" t="s">
        <v>2</v>
      </c>
      <c r="AN34" s="73"/>
      <c r="AO34" s="75"/>
    </row>
    <row r="35" spans="1:41" ht="13" x14ac:dyDescent="0.6">
      <c r="A35" s="250">
        <v>1</v>
      </c>
      <c r="B35" s="251"/>
      <c r="C35" s="311" t="s">
        <v>48</v>
      </c>
      <c r="D35" s="312"/>
      <c r="E35" s="312"/>
      <c r="F35" s="312"/>
      <c r="G35" s="312"/>
      <c r="H35" s="312"/>
      <c r="I35" s="312"/>
      <c r="J35" s="312"/>
      <c r="K35" s="312"/>
      <c r="L35" s="312"/>
      <c r="M35" s="106" t="s">
        <v>50</v>
      </c>
      <c r="N35" s="41"/>
      <c r="O35" s="41"/>
      <c r="P35" s="41"/>
      <c r="Q35" s="41"/>
      <c r="R35" s="41"/>
      <c r="S35" s="41"/>
      <c r="T35" s="41"/>
      <c r="U35" s="41"/>
      <c r="V35" s="109"/>
      <c r="W35" s="41"/>
      <c r="X35" s="41"/>
      <c r="Y35" s="287">
        <v>91</v>
      </c>
      <c r="Z35" s="287"/>
      <c r="AA35" s="287"/>
      <c r="AB35" s="78"/>
      <c r="AC35" s="78"/>
      <c r="AD35" s="41"/>
      <c r="AE35" s="42"/>
      <c r="AF35" s="300"/>
      <c r="AG35" s="200"/>
      <c r="AH35" s="200"/>
      <c r="AI35" s="200"/>
      <c r="AJ35" s="301"/>
      <c r="AK35" s="205">
        <f>AF35*Y35</f>
        <v>0</v>
      </c>
      <c r="AL35" s="222"/>
      <c r="AM35" s="222"/>
      <c r="AN35" s="222"/>
      <c r="AO35" s="223"/>
    </row>
    <row r="36" spans="1:41" ht="13" x14ac:dyDescent="0.6">
      <c r="A36" s="296">
        <v>2</v>
      </c>
      <c r="B36" s="297"/>
      <c r="C36" s="107" t="s">
        <v>49</v>
      </c>
      <c r="D36" s="106"/>
      <c r="E36" s="106"/>
      <c r="F36" s="106"/>
      <c r="G36" s="106"/>
      <c r="H36" s="106"/>
      <c r="I36" s="106"/>
      <c r="J36" s="106"/>
      <c r="K36" s="106"/>
      <c r="L36" s="106"/>
      <c r="M36" s="106" t="s">
        <v>50</v>
      </c>
      <c r="N36" s="106"/>
      <c r="O36" s="106"/>
      <c r="P36" s="106"/>
      <c r="Q36" s="106"/>
      <c r="R36" s="106"/>
      <c r="S36" s="106"/>
      <c r="T36" s="106"/>
      <c r="U36" s="77"/>
      <c r="V36" s="29"/>
      <c r="W36" s="13"/>
      <c r="X36" s="13"/>
      <c r="Y36" s="313">
        <v>99</v>
      </c>
      <c r="Z36" s="313"/>
      <c r="AA36" s="313"/>
      <c r="AB36" s="13"/>
      <c r="AC36" s="13"/>
      <c r="AD36" s="13"/>
      <c r="AE36" s="77"/>
      <c r="AF36" s="290"/>
      <c r="AG36" s="291"/>
      <c r="AH36" s="291"/>
      <c r="AI36" s="291"/>
      <c r="AJ36" s="292"/>
      <c r="AK36" s="317">
        <f>AF36*Y36</f>
        <v>0</v>
      </c>
      <c r="AL36" s="318"/>
      <c r="AM36" s="318"/>
      <c r="AN36" s="318"/>
      <c r="AO36" s="319"/>
    </row>
    <row r="37" spans="1:41" ht="13" x14ac:dyDescent="0.6">
      <c r="A37" s="250">
        <v>3</v>
      </c>
      <c r="B37" s="251"/>
      <c r="C37" s="28" t="s">
        <v>53</v>
      </c>
      <c r="D37" s="41"/>
      <c r="E37" s="41"/>
      <c r="F37" s="41"/>
      <c r="G37" s="41"/>
      <c r="H37" s="41"/>
      <c r="I37" s="41"/>
      <c r="J37" s="41"/>
      <c r="K37" s="41"/>
      <c r="L37" s="41"/>
      <c r="M37" s="41" t="s">
        <v>51</v>
      </c>
      <c r="N37" s="41"/>
      <c r="O37" s="41"/>
      <c r="P37" s="41"/>
      <c r="Q37" s="41"/>
      <c r="R37" s="41"/>
      <c r="S37" s="41"/>
      <c r="T37" s="41"/>
      <c r="U37" s="42"/>
      <c r="V37" s="28"/>
      <c r="W37" s="41"/>
      <c r="X37" s="41"/>
      <c r="Y37" s="252">
        <v>104</v>
      </c>
      <c r="Z37" s="252"/>
      <c r="AA37" s="252"/>
      <c r="AB37" s="41"/>
      <c r="AC37" s="41"/>
      <c r="AD37" s="41"/>
      <c r="AE37" s="42"/>
      <c r="AF37" s="300"/>
      <c r="AG37" s="200"/>
      <c r="AH37" s="200"/>
      <c r="AI37" s="200"/>
      <c r="AJ37" s="301"/>
      <c r="AK37" s="205">
        <f>AF37*Y37</f>
        <v>0</v>
      </c>
      <c r="AL37" s="222"/>
      <c r="AM37" s="222"/>
      <c r="AN37" s="222"/>
      <c r="AO37" s="223"/>
    </row>
    <row r="38" spans="1:41" ht="13.75" thickBot="1" x14ac:dyDescent="0.75">
      <c r="A38" s="217">
        <v>4</v>
      </c>
      <c r="B38" s="218"/>
      <c r="C38" s="31" t="s">
        <v>54</v>
      </c>
      <c r="D38" s="30"/>
      <c r="E38" s="30"/>
      <c r="F38" s="30"/>
      <c r="G38" s="30"/>
      <c r="H38" s="30"/>
      <c r="I38" s="30"/>
      <c r="J38" s="30"/>
      <c r="K38" s="30"/>
      <c r="L38" s="30"/>
      <c r="M38" s="30" t="s">
        <v>52</v>
      </c>
      <c r="N38" s="30"/>
      <c r="O38" s="30"/>
      <c r="P38" s="30"/>
      <c r="Q38" s="30"/>
      <c r="R38" s="30"/>
      <c r="S38" s="30"/>
      <c r="T38" s="30"/>
      <c r="U38" s="43"/>
      <c r="V38" s="31"/>
      <c r="W38" s="30"/>
      <c r="X38" s="30"/>
      <c r="Y38" s="236">
        <v>104</v>
      </c>
      <c r="Z38" s="236"/>
      <c r="AA38" s="236"/>
      <c r="AB38" s="30"/>
      <c r="AC38" s="30"/>
      <c r="AD38" s="30"/>
      <c r="AE38" s="43"/>
      <c r="AF38" s="164"/>
      <c r="AG38" s="165"/>
      <c r="AH38" s="165"/>
      <c r="AI38" s="165"/>
      <c r="AJ38" s="166"/>
      <c r="AK38" s="205">
        <f>AF38*Y38</f>
        <v>0</v>
      </c>
      <c r="AL38" s="222"/>
      <c r="AM38" s="222"/>
      <c r="AN38" s="222"/>
      <c r="AO38" s="223"/>
    </row>
    <row r="39" spans="1:41" ht="13.75" thickBot="1" x14ac:dyDescent="0.75">
      <c r="A39" s="228">
        <v>5</v>
      </c>
      <c r="B39" s="229"/>
      <c r="C39" s="36" t="s">
        <v>72</v>
      </c>
      <c r="D39" s="36"/>
      <c r="E39" s="36"/>
      <c r="F39" s="36"/>
      <c r="G39" s="36"/>
      <c r="H39" s="36"/>
      <c r="I39" s="36"/>
      <c r="J39" s="36"/>
      <c r="K39" s="36"/>
      <c r="L39" s="36"/>
      <c r="M39" s="36"/>
      <c r="N39" s="36"/>
      <c r="O39" s="36"/>
      <c r="P39" s="36"/>
      <c r="Q39" s="36"/>
      <c r="R39" s="36"/>
      <c r="S39" s="37"/>
      <c r="T39" s="37"/>
      <c r="U39" s="37"/>
      <c r="V39" s="37"/>
      <c r="W39" s="36"/>
      <c r="X39" s="36"/>
      <c r="Y39" s="230"/>
      <c r="Z39" s="230"/>
      <c r="AA39" s="230"/>
      <c r="AB39" s="37"/>
      <c r="AC39" s="37"/>
      <c r="AD39" s="36"/>
      <c r="AE39" s="39"/>
      <c r="AF39" s="231"/>
      <c r="AG39" s="232"/>
      <c r="AH39" s="232"/>
      <c r="AI39" s="232"/>
      <c r="AJ39" s="233"/>
      <c r="AK39" s="224">
        <f>AF39*19</f>
        <v>0</v>
      </c>
      <c r="AL39" s="234"/>
      <c r="AM39" s="234"/>
      <c r="AN39" s="234"/>
      <c r="AO39" s="235"/>
    </row>
    <row r="40" spans="1:41" ht="13.75" thickBot="1" x14ac:dyDescent="0.75">
      <c r="A40" s="228">
        <v>6</v>
      </c>
      <c r="B40" s="273"/>
      <c r="C40" s="38"/>
      <c r="D40" s="36"/>
      <c r="E40" s="36"/>
      <c r="F40" s="36"/>
      <c r="G40" s="36"/>
      <c r="H40" s="36"/>
      <c r="I40" s="36"/>
      <c r="J40" s="36"/>
      <c r="K40" s="36"/>
      <c r="L40" s="36"/>
      <c r="M40" s="36"/>
      <c r="N40" s="36"/>
      <c r="O40" s="36"/>
      <c r="P40" s="36"/>
      <c r="Q40" s="36"/>
      <c r="R40" s="36"/>
      <c r="S40" s="36"/>
      <c r="T40" s="36"/>
      <c r="U40" s="36"/>
      <c r="V40" s="36"/>
      <c r="W40" s="44" t="s">
        <v>77</v>
      </c>
      <c r="X40" s="36"/>
      <c r="Y40" s="36"/>
      <c r="Z40" s="36"/>
      <c r="AA40" s="36"/>
      <c r="AB40" s="36"/>
      <c r="AC40" s="36"/>
      <c r="AD40" s="36"/>
      <c r="AE40" s="36"/>
      <c r="AF40" s="36"/>
      <c r="AG40" s="36"/>
      <c r="AH40" s="36"/>
      <c r="AI40" s="36"/>
      <c r="AJ40" s="39"/>
      <c r="AK40" s="224">
        <f>SUM(AK35:AK39)</f>
        <v>0</v>
      </c>
      <c r="AL40" s="225"/>
      <c r="AM40" s="225"/>
      <c r="AN40" s="225"/>
      <c r="AO40" s="226"/>
    </row>
    <row r="41" spans="1:41" ht="12" customHeight="1" thickBot="1" x14ac:dyDescent="0.75">
      <c r="A41" s="79"/>
      <c r="B41" s="80"/>
      <c r="C41" s="84" t="s">
        <v>55</v>
      </c>
      <c r="D41" s="21"/>
      <c r="E41" s="21"/>
      <c r="F41" s="21"/>
      <c r="G41" s="21"/>
      <c r="H41" s="21"/>
      <c r="I41" s="21"/>
      <c r="J41" s="21"/>
      <c r="K41" s="21"/>
      <c r="L41" s="21"/>
      <c r="M41" s="21"/>
      <c r="N41" s="21"/>
      <c r="O41" s="21"/>
      <c r="P41" s="21"/>
      <c r="Q41" s="21"/>
      <c r="R41" s="21"/>
      <c r="S41" s="21"/>
      <c r="T41" s="21"/>
      <c r="U41" s="21"/>
      <c r="V41" s="21"/>
      <c r="W41" s="21"/>
      <c r="X41" s="21"/>
      <c r="Y41" s="21"/>
      <c r="Z41" s="21"/>
      <c r="AA41" s="162"/>
      <c r="AB41" s="163"/>
      <c r="AC41" s="163"/>
      <c r="AD41" s="163"/>
      <c r="AE41" s="163"/>
      <c r="AF41" s="220"/>
      <c r="AG41" s="220"/>
      <c r="AH41" s="220"/>
      <c r="AI41" s="220"/>
      <c r="AJ41" s="227"/>
      <c r="AK41" s="219" t="s">
        <v>0</v>
      </c>
      <c r="AL41" s="220"/>
      <c r="AM41" s="220"/>
      <c r="AN41" s="220"/>
      <c r="AO41" s="221"/>
    </row>
    <row r="42" spans="1:41" ht="13" x14ac:dyDescent="0.6">
      <c r="A42" s="260">
        <v>7</v>
      </c>
      <c r="B42" s="261"/>
      <c r="C42" s="192" t="s">
        <v>78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283"/>
      <c r="AD42" s="284"/>
      <c r="AE42" s="284"/>
      <c r="AF42" s="268" t="s">
        <v>79</v>
      </c>
      <c r="AG42" s="269"/>
      <c r="AH42" s="269"/>
      <c r="AI42" s="269"/>
      <c r="AJ42" s="270"/>
      <c r="AK42" s="241">
        <f>AC42%*AK40</f>
        <v>0</v>
      </c>
      <c r="AL42" s="242"/>
      <c r="AM42" s="242"/>
      <c r="AN42" s="242"/>
      <c r="AO42" s="243"/>
    </row>
    <row r="43" spans="1:41" ht="13" x14ac:dyDescent="0.6">
      <c r="A43" s="278">
        <v>8</v>
      </c>
      <c r="B43" s="279"/>
      <c r="C43" s="294"/>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85"/>
      <c r="AD43" s="286"/>
      <c r="AE43" s="286"/>
      <c r="AF43" s="271" t="s">
        <v>80</v>
      </c>
      <c r="AG43" s="271"/>
      <c r="AH43" s="271"/>
      <c r="AI43" s="271"/>
      <c r="AJ43" s="272"/>
      <c r="AK43" s="244">
        <f>AC43%*(AK40-AK42)</f>
        <v>0</v>
      </c>
      <c r="AL43" s="245"/>
      <c r="AM43" s="245"/>
      <c r="AN43" s="245"/>
      <c r="AO43" s="246"/>
    </row>
    <row r="44" spans="1:41" ht="29.4" customHeight="1" thickBot="1" x14ac:dyDescent="0.75">
      <c r="A44" s="288">
        <v>9</v>
      </c>
      <c r="B44" s="289"/>
      <c r="C44" s="239" t="s">
        <v>73</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37"/>
      <c r="AD44" s="238"/>
      <c r="AE44" s="238"/>
      <c r="AF44" s="298" t="s">
        <v>81</v>
      </c>
      <c r="AG44" s="298"/>
      <c r="AH44" s="298"/>
      <c r="AI44" s="298"/>
      <c r="AJ44" s="299"/>
      <c r="AK44" s="280">
        <f>AC44%*(AK40-AK42-AK43)</f>
        <v>0</v>
      </c>
      <c r="AL44" s="281"/>
      <c r="AM44" s="281"/>
      <c r="AN44" s="281"/>
      <c r="AO44" s="282"/>
    </row>
    <row r="45" spans="1:41" ht="13.75" thickBot="1" x14ac:dyDescent="0.75">
      <c r="A45" s="228">
        <v>10</v>
      </c>
      <c r="B45" s="273"/>
      <c r="C45" s="38"/>
      <c r="D45" s="36"/>
      <c r="E45" s="36"/>
      <c r="F45" s="36"/>
      <c r="G45" s="36"/>
      <c r="H45" s="36"/>
      <c r="I45" s="36"/>
      <c r="J45" s="36"/>
      <c r="K45" s="36"/>
      <c r="L45" s="36"/>
      <c r="M45" s="36"/>
      <c r="N45" s="44" t="s">
        <v>83</v>
      </c>
      <c r="O45" s="44"/>
      <c r="P45" s="44"/>
      <c r="Q45" s="36"/>
      <c r="R45" s="36"/>
      <c r="S45" s="36"/>
      <c r="T45" s="44"/>
      <c r="U45" s="36"/>
      <c r="V45" s="36"/>
      <c r="W45" s="36"/>
      <c r="X45" s="44"/>
      <c r="Y45" s="36"/>
      <c r="Z45" s="36"/>
      <c r="AA45" s="36"/>
      <c r="AB45" s="36"/>
      <c r="AC45" s="36"/>
      <c r="AD45" s="36"/>
      <c r="AE45" s="36"/>
      <c r="AF45" s="36"/>
      <c r="AG45" s="36"/>
      <c r="AH45" s="36"/>
      <c r="AI45" s="36"/>
      <c r="AJ45" s="39"/>
      <c r="AK45" s="224">
        <f>AK40-AK42-AK43-AK44</f>
        <v>0</v>
      </c>
      <c r="AL45" s="234"/>
      <c r="AM45" s="234"/>
      <c r="AN45" s="234"/>
      <c r="AO45" s="235"/>
    </row>
    <row r="46" spans="1:41" ht="12" customHeight="1" thickBot="1" x14ac:dyDescent="0.75">
      <c r="A46" s="228">
        <v>11</v>
      </c>
      <c r="B46" s="273"/>
      <c r="C46" s="38" t="s">
        <v>84</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276"/>
      <c r="AG46" s="277"/>
      <c r="AH46" s="277"/>
      <c r="AI46" s="45" t="s">
        <v>1</v>
      </c>
      <c r="AJ46" s="39"/>
      <c r="AK46" s="144">
        <f>AF46*25</f>
        <v>0</v>
      </c>
      <c r="AL46" s="145"/>
      <c r="AM46" s="146"/>
      <c r="AN46" s="146"/>
      <c r="AO46" s="147"/>
    </row>
    <row r="47" spans="1:41" ht="23.7" customHeight="1" thickBot="1" x14ac:dyDescent="0.85">
      <c r="A47" s="274">
        <v>12</v>
      </c>
      <c r="B47" s="275"/>
      <c r="C47" s="141" t="s">
        <v>85</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3"/>
      <c r="AF47" s="81"/>
      <c r="AG47" s="82"/>
      <c r="AH47" s="82" t="s">
        <v>6</v>
      </c>
      <c r="AI47" s="266"/>
      <c r="AJ47" s="267"/>
      <c r="AK47" s="262">
        <f>16*AI47</f>
        <v>0</v>
      </c>
      <c r="AL47" s="263"/>
      <c r="AM47" s="264"/>
      <c r="AN47" s="264"/>
      <c r="AO47" s="265"/>
    </row>
    <row r="48" spans="1:41" ht="12" customHeight="1" thickBot="1" x14ac:dyDescent="0.75">
      <c r="A48" s="228">
        <v>13</v>
      </c>
      <c r="B48" s="273"/>
      <c r="C48" s="83" t="s">
        <v>82</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276">
        <v>1</v>
      </c>
      <c r="AG48" s="277"/>
      <c r="AH48" s="277"/>
      <c r="AI48" s="45" t="s">
        <v>56</v>
      </c>
      <c r="AJ48" s="39"/>
      <c r="AK48" s="144">
        <v>140</v>
      </c>
      <c r="AL48" s="145"/>
      <c r="AM48" s="146"/>
      <c r="AN48" s="146"/>
      <c r="AO48" s="147"/>
    </row>
    <row r="49" spans="1:41" ht="12" customHeight="1" thickBot="1" x14ac:dyDescent="0.75">
      <c r="A49" s="79"/>
      <c r="B49" s="80"/>
      <c r="C49" s="20" t="s">
        <v>67</v>
      </c>
      <c r="AK49" s="1" t="s">
        <v>57</v>
      </c>
    </row>
    <row r="50" spans="1:41" ht="11" x14ac:dyDescent="0.6">
      <c r="A50" s="260">
        <v>14</v>
      </c>
      <c r="B50" s="261"/>
      <c r="C50" s="110" t="s">
        <v>86</v>
      </c>
      <c r="D50" s="10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209">
        <f>AK45+AK46+AK47+AK48</f>
        <v>140</v>
      </c>
      <c r="AL50" s="210"/>
      <c r="AM50" s="211"/>
      <c r="AN50" s="211"/>
      <c r="AO50" s="212"/>
    </row>
    <row r="51" spans="1:41" ht="11" x14ac:dyDescent="0.6">
      <c r="A51" s="250">
        <v>15</v>
      </c>
      <c r="B51" s="251"/>
      <c r="C51" s="41" t="s">
        <v>87</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205">
        <f>AK50*21%</f>
        <v>29.4</v>
      </c>
      <c r="AL51" s="206"/>
      <c r="AM51" s="207"/>
      <c r="AN51" s="207"/>
      <c r="AO51" s="208"/>
    </row>
    <row r="52" spans="1:41" ht="11.75" thickBot="1" x14ac:dyDescent="0.75">
      <c r="A52" s="217">
        <v>16</v>
      </c>
      <c r="B52" s="218"/>
      <c r="C52" s="90" t="s">
        <v>88</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213">
        <f>AK51+AK50</f>
        <v>169.4</v>
      </c>
      <c r="AL52" s="214"/>
      <c r="AM52" s="215"/>
      <c r="AN52" s="215"/>
      <c r="AO52" s="216"/>
    </row>
    <row r="53" spans="1:41" ht="13" x14ac:dyDescent="0.6">
      <c r="A53" s="203" t="s">
        <v>58</v>
      </c>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55"/>
      <c r="AJ53" s="85"/>
      <c r="AK53" s="86"/>
      <c r="AL53" s="87"/>
      <c r="AM53" s="85"/>
      <c r="AN53" s="88"/>
      <c r="AO53" s="89"/>
    </row>
    <row r="54" spans="1:41" ht="13.95" customHeight="1" x14ac:dyDescent="0.6">
      <c r="A54" s="50" t="s">
        <v>59</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43.2" customHeight="1" x14ac:dyDescent="0.6">
      <c r="A55" s="111" t="s">
        <v>71</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row>
    <row r="56" spans="1:41" ht="32.65" customHeight="1" x14ac:dyDescent="0.6">
      <c r="A56" s="259" t="s">
        <v>60</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row>
    <row r="57" spans="1:41" ht="12" customHeight="1" x14ac:dyDescent="0.6"/>
    <row r="58" spans="1:41" ht="12" customHeight="1" x14ac:dyDescent="0.6">
      <c r="A58" s="1" t="s">
        <v>61</v>
      </c>
      <c r="H58" s="53"/>
      <c r="I58" s="53"/>
      <c r="J58" s="53"/>
      <c r="K58" s="53"/>
      <c r="L58" s="53"/>
      <c r="M58" s="53"/>
      <c r="N58" s="53"/>
      <c r="O58" s="53"/>
      <c r="P58" s="53"/>
      <c r="Q58" s="53"/>
      <c r="R58" s="53"/>
      <c r="S58" s="53"/>
      <c r="T58" s="53"/>
      <c r="U58" s="54" t="s">
        <v>8</v>
      </c>
      <c r="W58" s="1" t="s">
        <v>64</v>
      </c>
      <c r="AA58" s="53"/>
      <c r="AB58" s="53"/>
      <c r="AC58" s="53"/>
      <c r="AD58" s="53"/>
      <c r="AE58" s="53"/>
      <c r="AF58" s="53"/>
      <c r="AG58" s="53"/>
      <c r="AH58" s="53"/>
      <c r="AI58" s="53"/>
      <c r="AJ58" s="53"/>
      <c r="AK58" s="53"/>
      <c r="AL58" s="53"/>
      <c r="AM58" s="54" t="s">
        <v>7</v>
      </c>
    </row>
    <row r="59" spans="1:41" ht="12" customHeight="1" x14ac:dyDescent="0.6">
      <c r="A59" s="1" t="s">
        <v>62</v>
      </c>
      <c r="H59" s="53"/>
      <c r="I59" s="53"/>
      <c r="J59" s="53"/>
      <c r="K59" s="53"/>
      <c r="L59" s="53"/>
      <c r="M59" s="53"/>
      <c r="N59" s="53"/>
      <c r="O59" s="53"/>
      <c r="P59" s="53"/>
      <c r="Q59" s="53"/>
      <c r="R59" s="53"/>
      <c r="S59" s="53"/>
      <c r="T59" s="53"/>
      <c r="U59" s="54" t="s">
        <v>63</v>
      </c>
      <c r="W59" s="1" t="s">
        <v>70</v>
      </c>
      <c r="AA59" s="53"/>
      <c r="AB59" s="53"/>
      <c r="AC59" s="53"/>
      <c r="AD59" s="53"/>
      <c r="AE59" s="53"/>
      <c r="AF59" s="53"/>
      <c r="AG59" s="53"/>
      <c r="AH59" s="53"/>
      <c r="AI59" s="53"/>
      <c r="AJ59" s="53"/>
      <c r="AK59" s="53"/>
      <c r="AL59" s="53"/>
      <c r="AM59" s="53"/>
      <c r="AN59" s="53"/>
    </row>
    <row r="60" spans="1:41" ht="12" customHeight="1" x14ac:dyDescent="0.6">
      <c r="A60" s="1" t="s">
        <v>65</v>
      </c>
    </row>
  </sheetData>
  <sheetProtection sheet="1" selectLockedCells="1"/>
  <mergeCells count="106">
    <mergeCell ref="Y35:AA35"/>
    <mergeCell ref="A35:B35"/>
    <mergeCell ref="A44:B44"/>
    <mergeCell ref="AK45:AO45"/>
    <mergeCell ref="AF36:AJ36"/>
    <mergeCell ref="AF33:AJ33"/>
    <mergeCell ref="AK35:AO35"/>
    <mergeCell ref="C42:AB42"/>
    <mergeCell ref="C43:AB43"/>
    <mergeCell ref="A40:B40"/>
    <mergeCell ref="A36:B36"/>
    <mergeCell ref="AF44:AJ44"/>
    <mergeCell ref="AF37:AJ37"/>
    <mergeCell ref="C32:U34"/>
    <mergeCell ref="C35:L35"/>
    <mergeCell ref="AF35:AJ35"/>
    <mergeCell ref="Y36:AA36"/>
    <mergeCell ref="AK32:AO32"/>
    <mergeCell ref="AF32:AJ32"/>
    <mergeCell ref="AK36:AO36"/>
    <mergeCell ref="AK37:AO37"/>
    <mergeCell ref="A37:B37"/>
    <mergeCell ref="Y37:AA37"/>
    <mergeCell ref="A28:AO28"/>
    <mergeCell ref="A29:AO29"/>
    <mergeCell ref="AC27:AO27"/>
    <mergeCell ref="A22:F22"/>
    <mergeCell ref="A56:AO56"/>
    <mergeCell ref="A50:B50"/>
    <mergeCell ref="AK47:AO47"/>
    <mergeCell ref="AI47:AJ47"/>
    <mergeCell ref="AF42:AJ42"/>
    <mergeCell ref="AF43:AJ43"/>
    <mergeCell ref="A51:B51"/>
    <mergeCell ref="A45:B45"/>
    <mergeCell ref="A48:B48"/>
    <mergeCell ref="A47:B47"/>
    <mergeCell ref="AF48:AH48"/>
    <mergeCell ref="A46:B46"/>
    <mergeCell ref="AF46:AH46"/>
    <mergeCell ref="A42:B42"/>
    <mergeCell ref="A43:B43"/>
    <mergeCell ref="AK44:AO44"/>
    <mergeCell ref="AC42:AE42"/>
    <mergeCell ref="AC43:AE43"/>
    <mergeCell ref="A53:AH53"/>
    <mergeCell ref="AK46:AO46"/>
    <mergeCell ref="AK51:AO51"/>
    <mergeCell ref="AK50:AO50"/>
    <mergeCell ref="AK52:AO52"/>
    <mergeCell ref="A52:B52"/>
    <mergeCell ref="AK41:AO41"/>
    <mergeCell ref="AK38:AO38"/>
    <mergeCell ref="AK40:AO40"/>
    <mergeCell ref="AF41:AJ41"/>
    <mergeCell ref="A39:B39"/>
    <mergeCell ref="Y39:AA39"/>
    <mergeCell ref="AF39:AJ39"/>
    <mergeCell ref="AK39:AO39"/>
    <mergeCell ref="Y38:AA38"/>
    <mergeCell ref="A38:B38"/>
    <mergeCell ref="AC44:AE44"/>
    <mergeCell ref="C44:AB44"/>
    <mergeCell ref="AK42:AO42"/>
    <mergeCell ref="AK43:AO43"/>
    <mergeCell ref="Y12:AO12"/>
    <mergeCell ref="G22:X23"/>
    <mergeCell ref="AB24:AO24"/>
    <mergeCell ref="AB25:AO25"/>
    <mergeCell ref="Y24:AA24"/>
    <mergeCell ref="A11:X12"/>
    <mergeCell ref="A23:F23"/>
    <mergeCell ref="Y23:AB23"/>
    <mergeCell ref="AC22:AO23"/>
    <mergeCell ref="Y18:AE18"/>
    <mergeCell ref="AF18:AO18"/>
    <mergeCell ref="Y19:AE19"/>
    <mergeCell ref="AF19:AO19"/>
    <mergeCell ref="Y21:AB21"/>
    <mergeCell ref="AC20:AO21"/>
    <mergeCell ref="A24:X24"/>
    <mergeCell ref="A25:X25"/>
    <mergeCell ref="A55:AO55"/>
    <mergeCell ref="AB9:AO10"/>
    <mergeCell ref="Y1:AO3"/>
    <mergeCell ref="AA5:AF6"/>
    <mergeCell ref="AB7:AF8"/>
    <mergeCell ref="AK5:AO6"/>
    <mergeCell ref="AJ7:AM8"/>
    <mergeCell ref="AK33:AO33"/>
    <mergeCell ref="AC26:AO26"/>
    <mergeCell ref="M30:AO31"/>
    <mergeCell ref="C47:AE47"/>
    <mergeCell ref="AK48:AO48"/>
    <mergeCell ref="R7:X7"/>
    <mergeCell ref="Y6:Z6"/>
    <mergeCell ref="Y8:AA8"/>
    <mergeCell ref="R6:X6"/>
    <mergeCell ref="F18:X19"/>
    <mergeCell ref="O26:X27"/>
    <mergeCell ref="AA41:AE41"/>
    <mergeCell ref="AF38:AJ38"/>
    <mergeCell ref="G20:X21"/>
    <mergeCell ref="A20:F21"/>
    <mergeCell ref="Y25:AA25"/>
    <mergeCell ref="Y11:AL11"/>
  </mergeCells>
  <phoneticPr fontId="1" type="noConversion"/>
  <hyperlinks>
    <hyperlink ref="R7" r:id="rId1" display="www.balttour.lv"/>
  </hyperlinks>
  <printOptions horizontalCentered="1" verticalCentered="1"/>
  <pageMargins left="0.35433070866141736" right="0.35433070866141736" top="0.39370078740157483" bottom="3.937007874015748E-2" header="0.35433070866141736" footer="0"/>
  <pageSetup paperSize="9" scale="95" orientation="portrait" horizont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26" r:id="rId5" name="Check Box 278">
              <controlPr defaultSize="0" autoFill="0" autoLine="0" autoPict="0">
                <anchor moveWithCells="1">
                  <from>
                    <xdr:col>36</xdr:col>
                    <xdr:colOff>38100</xdr:colOff>
                    <xdr:row>52</xdr:row>
                    <xdr:rowOff>31750</xdr:rowOff>
                  </from>
                  <to>
                    <xdr:col>38</xdr:col>
                    <xdr:colOff>22225</xdr:colOff>
                    <xdr:row>53</xdr:row>
                    <xdr:rowOff>38100</xdr:rowOff>
                  </to>
                </anchor>
              </controlPr>
            </control>
          </mc:Choice>
        </mc:AlternateContent>
        <mc:AlternateContent xmlns:mc="http://schemas.openxmlformats.org/markup-compatibility/2006">
          <mc:Choice Requires="x14">
            <control shapeId="2327" r:id="rId6" name="Check Box 279">
              <controlPr defaultSize="0" autoFill="0" autoLine="0" autoPict="0">
                <anchor moveWithCells="1">
                  <from>
                    <xdr:col>39</xdr:col>
                    <xdr:colOff>22225</xdr:colOff>
                    <xdr:row>52</xdr:row>
                    <xdr:rowOff>31750</xdr:rowOff>
                  </from>
                  <to>
                    <xdr:col>40</xdr:col>
                    <xdr:colOff>152400</xdr:colOff>
                    <xdr:row>53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Open Contract-Application</vt:lpstr>
      <vt:lpstr>'Open Contract-Application'!Print_Area</vt:lpstr>
    </vt:vector>
  </TitlesOfParts>
  <Company>BT1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Uģis Kamšs</dc:creator>
  <cp:lastModifiedBy>Ugis Kamss</cp:lastModifiedBy>
  <cp:lastPrinted>2024-05-14T07:27:37Z</cp:lastPrinted>
  <dcterms:created xsi:type="dcterms:W3CDTF">2010-11-08T09:46:27Z</dcterms:created>
  <dcterms:modified xsi:type="dcterms:W3CDTF">2024-10-14T09:09:19Z</dcterms:modified>
</cp:coreProperties>
</file>